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预算财政拨款收支总表" sheetId="1" r:id="rId1"/>
    <sheet name="部门预算收入总表" sheetId="2" r:id="rId2"/>
    <sheet name="部门预算支出总表" sheetId="3" r:id="rId3"/>
    <sheet name="部门预算一般公共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<sst xmlns="http://schemas.openxmlformats.org/spreadsheetml/2006/main" count="433" uniqueCount="172">
  <si>
    <t>部门预算财政拨款收支总表</t>
  </si>
  <si>
    <t>部门编码及名称：[109]文安县财政局</t>
  </si>
  <si>
    <t>预算年度：2019</t>
  </si>
  <si>
    <t>金额单位：万元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</si>
  <si>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</si>
  <si>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</si>
  <si>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</si>
  <si>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</si>
  <si>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</si>
  <si>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</si>
  <si>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</si>
  <si>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</si>
  <si>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</si>
  <si>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</si>
  <si>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</si>
  <si>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</si>
  <si>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</si>
  <si>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</si>
  <si>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</si>
  <si>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</si>
  <si>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</si>
  <si>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</si>
  <si>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</si>
  <si>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</si>
  <si>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</si>
  <si>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</si>
  <si>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</si>
  <si>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</si>
  <si>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</si>
  <si>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</si>
  <si>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</si>
  <si>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</si>
  <si>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</si>
  <si>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</si>
  <si>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</si>
  <si>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</si>
  <si>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</si>
  <si>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</si>
  <si>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</si>
  <si>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</si>
  <si>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</si>
  <si>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</si>
  <si>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</si>
  <si>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</si>
  <si>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</si>
  <si>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</si>
  <si>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</si>
  <si>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</si>
  <si>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</si>
  <si>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</si>
  <si>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</si>
  <si>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</si>
  <si>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</si>
  <si>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</si>
  <si>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</si>
  <si>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</si>
  <si>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</si>
  <si>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</si>
  <si>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</si>
  <si>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</si>
  <si>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</si>
  <si>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</si>
  <si>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</si>
  <si>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</si>
  <si>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</si>
  <si>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</si>
  <si>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</si>
  <si>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</si>
  <si>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</si>
  <si>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</si>
  <si>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</si>
  <si>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501</t>
  </si>
  <si>
    <t>一般公共服务支出</t>
  </si>
  <si>
    <t>50106</t>
  </si>
  <si>
    <t>财政事务</t>
  </si>
  <si>
    <t>5010601</t>
  </si>
  <si>
    <t>行政运行</t>
  </si>
  <si>
    <t>5010699</t>
  </si>
  <si>
    <t>其他财政事务支出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</si>
  <si>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</si>
  <si>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</si>
  <si>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</si>
  <si>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</si>
  <si>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</si>
  <si>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</si>
  <si>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</si>
  <si>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</si>
  <si>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一般公共预算财政拨款收支总表</t>
  </si>
  <si>
    <t>预算年度：2017</t>
  </si>
  <si>
    <t>资金来源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</si>
  <si>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</si>
  <si>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</si>
  <si>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</si>
  <si>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</si>
  <si>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</si>
  <si>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</si>
  <si>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</si>
  <si>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</si>
  <si>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</si>
  <si>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</si>
  <si>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</si>
  <si>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</si>
  <si>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</si>
  <si>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</si>
  <si>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</si>
  <si>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</si>
  <si>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</si>
  <si>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</si>
  <si>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</si>
  <si>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</si>
  <si>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</si>
  <si>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</si>
  <si>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</si>
  <si>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</si>
  <si>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</si>
  <si>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</si>
  <si>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</si>
  <si>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</si>
  <si>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</si>
  <si>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</si>
  <si>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</si>
  <si>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</si>
  <si>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</si>
  <si>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</si>
  <si>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</si>
  <si>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</si>
  <si>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</si>
  <si>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</si>
  <si>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</si>
  <si>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</si>
  <si>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</si>
  <si>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</si>
  <si>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</si>
  <si>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</si>
  <si>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</si>
  <si>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</si>
  <si>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</si>
  <si>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</si>
  <si>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</si>
  <si>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</si>
  <si>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</si>
  <si>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</si>
  <si>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</si>
  <si>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</si>
  <si>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</si>
  <si>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</si>
  <si>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</si>
  <si>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</si>
  <si>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</si>
  <si>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</si>
  <si>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</si>
  <si>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其他交通费（公务交通补贴）</t>
  </si>
  <si>
    <t>30299</t>
  </si>
  <si>
    <t>其他商品和服务支出（退休干部公用）</t>
  </si>
  <si>
    <t>303</t>
  </si>
  <si>
    <t>对个人和家庭的补助</t>
  </si>
  <si>
    <t>30305</t>
  </si>
  <si>
    <t>生活补助</t>
  </si>
  <si>
    <t>30309</t>
  </si>
  <si>
    <t>奖励金</t>
  </si>
  <si>
    <t>部门预算政府基金预算财政拨款支出表</t>
  </si>
  <si>
    <t>注：无政府性基金预算，空表列示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</si>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</sst>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5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19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8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7" fillId="8" borderId="0" applyNumberFormat="0" applyBorder="0" applyAlignment="0" applyProtection="0"/>
    <xf numFmtId="0" fontId="4" fillId="20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4" fillId="3" borderId="0" applyNumberFormat="0" applyBorder="0" applyAlignment="0" applyProtection="0"/>
    <xf numFmtId="0" fontId="7" fillId="22" borderId="0" applyNumberFormat="0" applyBorder="0" applyAlignment="0" applyProtection="0"/>
    <xf numFmtId="0" fontId="9" fillId="5" borderId="0" applyNumberFormat="0" applyBorder="0" applyAlignment="0" applyProtection="0"/>
    <xf numFmtId="0" fontId="4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3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出版署2010年度中央部门决算草案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差_5.中央部门决算（草案)-1" xfId="68"/>
    <cellStyle name="常规 4" xfId="69"/>
    <cellStyle name="差_全国友协2010年度中央部门决算（草案）" xfId="70"/>
    <cellStyle name="差_司法部2010年度中央部门决算（草案）报" xfId="71"/>
    <cellStyle name="常规 2" xfId="72"/>
    <cellStyle name="常规 3" xfId="73"/>
    <cellStyle name="常规 5" xfId="74"/>
    <cellStyle name="常规 7" xfId="75"/>
    <cellStyle name="好_5.中央部门决算（草案)-1" xfId="76"/>
    <cellStyle name="好_全国友协2010年度中央部门决算（草案）" xfId="77"/>
    <cellStyle name="好_司法部2010年度中央部门决算（草案）报" xfId="78"/>
    <cellStyle name="样式 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workbookViewId="0" topLeftCell="A1">
      <selection activeCell="J27" sqref="J27"/>
    </sheetView>
  </sheetViews>
  <sheetFormatPr defaultColWidth="9.00390625" defaultRowHeight="14.25"/>
  <cols>
    <col min="1" max="1" width="5.625" style="23" customWidth="1"/>
    <col min="2" max="2" width="22.875" style="23" customWidth="1"/>
    <col min="3" max="3" width="17.25390625" style="23" customWidth="1"/>
    <col min="4" max="4" width="21.875" style="23" customWidth="1"/>
    <col min="5" max="11" width="11.125" style="23" customWidth="1"/>
    <col min="12" max="16384" width="9.00390625" style="23" customWidth="1"/>
  </cols>
  <sheetData>
    <row r="1" spans="1:8" ht="38.25" customHeight="1">
      <c r="A1" s="2" t="s">
        <v>0</v>
      </c>
      <c r="B1" s="3">
        <f aca="true" t="shared" si="0" ref="B1:H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24">
        <f t="shared" si="0"/>
      </c>
      <c r="H1" s="3">
        <f t="shared" si="0"/>
      </c>
    </row>
    <row r="2" spans="1:8" ht="14.25">
      <c r="A2" s="25" t="s">
        <v>1</v>
      </c>
      <c r="B2" s="16">
        <f>""</f>
      </c>
      <c r="C2" s="16">
        <f>""</f>
      </c>
      <c r="D2" s="16">
        <f>""</f>
      </c>
      <c r="E2" s="25" t="s">
        <v>2</v>
      </c>
      <c r="F2" s="16">
        <f>""</f>
      </c>
      <c r="G2" s="26" t="s">
        <v>3</v>
      </c>
      <c r="H2" s="16">
        <f>""</f>
      </c>
    </row>
    <row r="3" spans="1:8" ht="14.25">
      <c r="A3" s="6" t="s">
        <v>4</v>
      </c>
      <c r="B3" s="6" t="s">
        <v>5</v>
      </c>
      <c r="C3" s="6">
        <f>""</f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</row>
    <row r="4" spans="1:8" ht="22.5">
      <c r="A4" s="6" t="s">
        <v>11</v>
      </c>
      <c r="B4" s="6" t="s">
        <v>12</v>
      </c>
      <c r="C4" s="6" t="s">
        <v>13</v>
      </c>
      <c r="D4" s="6" t="s">
        <v>12</v>
      </c>
      <c r="E4" s="6" t="s">
        <v>14</v>
      </c>
      <c r="F4" s="6" t="s">
        <v>15</v>
      </c>
      <c r="G4" s="6" t="s">
        <v>16</v>
      </c>
      <c r="H4" s="6" t="s">
        <v>17</v>
      </c>
    </row>
    <row r="5" spans="1:8" ht="14.25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</row>
    <row r="6" spans="1:8" ht="18" customHeight="1">
      <c r="A6" s="27">
        <v>1</v>
      </c>
      <c r="B6" s="28" t="s">
        <v>25</v>
      </c>
      <c r="C6" s="21">
        <v>1235.86</v>
      </c>
      <c r="D6" s="28" t="s">
        <v>26</v>
      </c>
      <c r="E6" s="21">
        <v>1235.86</v>
      </c>
      <c r="F6" s="21">
        <v>1235.86</v>
      </c>
      <c r="G6" s="21">
        <v>0</v>
      </c>
      <c r="H6" s="21">
        <v>0</v>
      </c>
    </row>
    <row r="7" spans="1:8" ht="18" customHeight="1">
      <c r="A7" s="27">
        <v>2</v>
      </c>
      <c r="B7" s="28" t="s">
        <v>27</v>
      </c>
      <c r="C7" s="21">
        <v>0</v>
      </c>
      <c r="D7" s="28" t="s">
        <v>28</v>
      </c>
      <c r="E7" s="21">
        <v>0</v>
      </c>
      <c r="F7" s="21">
        <v>0</v>
      </c>
      <c r="G7" s="21">
        <v>0</v>
      </c>
      <c r="H7" s="21">
        <v>0</v>
      </c>
    </row>
    <row r="8" spans="1:8" ht="18" customHeight="1">
      <c r="A8" s="27">
        <v>3</v>
      </c>
      <c r="B8" s="28" t="s">
        <v>29</v>
      </c>
      <c r="C8" s="21">
        <v>0</v>
      </c>
      <c r="D8" s="28" t="s">
        <v>30</v>
      </c>
      <c r="E8" s="21">
        <v>0</v>
      </c>
      <c r="F8" s="21">
        <v>0</v>
      </c>
      <c r="G8" s="21">
        <v>0</v>
      </c>
      <c r="H8" s="21">
        <v>0</v>
      </c>
    </row>
    <row r="9" spans="1:8" ht="18" customHeight="1">
      <c r="A9" s="27">
        <v>4</v>
      </c>
      <c r="B9" s="28" t="s">
        <v>31</v>
      </c>
      <c r="C9" s="21" t="s">
        <v>31</v>
      </c>
      <c r="D9" s="28" t="s">
        <v>32</v>
      </c>
      <c r="E9" s="21">
        <v>0</v>
      </c>
      <c r="F9" s="21">
        <v>0</v>
      </c>
      <c r="G9" s="21">
        <v>0</v>
      </c>
      <c r="H9" s="21">
        <v>0</v>
      </c>
    </row>
    <row r="10" spans="1:8" ht="18" customHeight="1">
      <c r="A10" s="27">
        <v>5</v>
      </c>
      <c r="B10" s="28" t="s">
        <v>31</v>
      </c>
      <c r="C10" s="21" t="s">
        <v>31</v>
      </c>
      <c r="D10" s="28" t="s">
        <v>33</v>
      </c>
      <c r="E10" s="21">
        <v>0</v>
      </c>
      <c r="F10" s="21">
        <v>0</v>
      </c>
      <c r="G10" s="21">
        <v>0</v>
      </c>
      <c r="H10" s="21">
        <v>0</v>
      </c>
    </row>
    <row r="11" spans="1:8" ht="18" customHeight="1">
      <c r="A11" s="27">
        <v>6</v>
      </c>
      <c r="B11" s="28" t="s">
        <v>31</v>
      </c>
      <c r="C11" s="21" t="s">
        <v>31</v>
      </c>
      <c r="D11" s="28" t="s">
        <v>34</v>
      </c>
      <c r="E11" s="21">
        <v>0</v>
      </c>
      <c r="F11" s="21">
        <v>0</v>
      </c>
      <c r="G11" s="21">
        <v>0</v>
      </c>
      <c r="H11" s="21">
        <v>0</v>
      </c>
    </row>
    <row r="12" spans="1:8" ht="18" customHeight="1">
      <c r="A12" s="27">
        <v>7</v>
      </c>
      <c r="B12" s="28" t="s">
        <v>31</v>
      </c>
      <c r="C12" s="21" t="s">
        <v>31</v>
      </c>
      <c r="D12" s="28" t="s">
        <v>35</v>
      </c>
      <c r="E12" s="21">
        <v>0</v>
      </c>
      <c r="F12" s="21">
        <v>0</v>
      </c>
      <c r="G12" s="21">
        <v>0</v>
      </c>
      <c r="H12" s="21">
        <v>0</v>
      </c>
    </row>
    <row r="13" spans="1:8" ht="18" customHeight="1">
      <c r="A13" s="27">
        <v>8</v>
      </c>
      <c r="B13" s="28" t="s">
        <v>31</v>
      </c>
      <c r="C13" s="21" t="s">
        <v>31</v>
      </c>
      <c r="D13" s="28" t="s">
        <v>36</v>
      </c>
      <c r="E13" s="21"/>
      <c r="F13" s="21"/>
      <c r="G13" s="21">
        <v>0</v>
      </c>
      <c r="H13" s="21">
        <v>0</v>
      </c>
    </row>
    <row r="14" spans="1:8" ht="18" customHeight="1">
      <c r="A14" s="27">
        <v>9</v>
      </c>
      <c r="B14" s="28" t="s">
        <v>31</v>
      </c>
      <c r="C14" s="21" t="s">
        <v>31</v>
      </c>
      <c r="D14" s="28" t="s">
        <v>37</v>
      </c>
      <c r="E14" s="21">
        <v>0</v>
      </c>
      <c r="F14" s="21">
        <v>0</v>
      </c>
      <c r="G14" s="21">
        <v>0</v>
      </c>
      <c r="H14" s="21">
        <v>0</v>
      </c>
    </row>
    <row r="15" spans="1:8" ht="18" customHeight="1">
      <c r="A15" s="27">
        <v>10</v>
      </c>
      <c r="B15" s="28" t="s">
        <v>31</v>
      </c>
      <c r="C15" s="21" t="s">
        <v>31</v>
      </c>
      <c r="D15" s="28" t="s">
        <v>38</v>
      </c>
      <c r="E15" s="21">
        <v>0</v>
      </c>
      <c r="F15" s="21">
        <v>0</v>
      </c>
      <c r="G15" s="21">
        <v>0</v>
      </c>
      <c r="H15" s="21">
        <v>0</v>
      </c>
    </row>
    <row r="16" spans="1:8" ht="18" customHeight="1">
      <c r="A16" s="27">
        <v>11</v>
      </c>
      <c r="B16" s="28" t="s">
        <v>31</v>
      </c>
      <c r="C16" s="21" t="s">
        <v>31</v>
      </c>
      <c r="D16" s="28" t="s">
        <v>39</v>
      </c>
      <c r="E16" s="21">
        <v>0</v>
      </c>
      <c r="F16" s="21">
        <v>0</v>
      </c>
      <c r="G16" s="21">
        <v>0</v>
      </c>
      <c r="H16" s="21">
        <v>0</v>
      </c>
    </row>
    <row r="17" spans="1:8" ht="18" customHeight="1">
      <c r="A17" s="27">
        <v>12</v>
      </c>
      <c r="B17" s="28" t="s">
        <v>31</v>
      </c>
      <c r="C17" s="21" t="s">
        <v>31</v>
      </c>
      <c r="D17" s="28" t="s">
        <v>40</v>
      </c>
      <c r="E17" s="21"/>
      <c r="F17" s="21"/>
      <c r="G17" s="21">
        <v>0</v>
      </c>
      <c r="H17" s="21">
        <v>0</v>
      </c>
    </row>
    <row r="18" spans="1:8" ht="18" customHeight="1">
      <c r="A18" s="27">
        <f aca="true" t="shared" si="1" ref="A18:A30">ROW()</f>
        <v>18</v>
      </c>
      <c r="B18" s="28" t="s">
        <v>31</v>
      </c>
      <c r="C18" s="21" t="s">
        <v>31</v>
      </c>
      <c r="D18" s="28" t="s">
        <v>41</v>
      </c>
      <c r="E18" s="21">
        <v>0</v>
      </c>
      <c r="F18" s="21">
        <v>0</v>
      </c>
      <c r="G18" s="21">
        <v>0</v>
      </c>
      <c r="H18" s="21">
        <v>0</v>
      </c>
    </row>
    <row r="19" spans="1:8" ht="18" customHeight="1">
      <c r="A19" s="27">
        <f t="shared" si="1"/>
        <v>19</v>
      </c>
      <c r="B19" s="28" t="s">
        <v>31</v>
      </c>
      <c r="C19" s="21" t="s">
        <v>31</v>
      </c>
      <c r="D19" s="28" t="s">
        <v>42</v>
      </c>
      <c r="E19" s="21">
        <v>0</v>
      </c>
      <c r="F19" s="21">
        <v>0</v>
      </c>
      <c r="G19" s="21">
        <v>0</v>
      </c>
      <c r="H19" s="21">
        <v>0</v>
      </c>
    </row>
    <row r="20" spans="1:8" ht="18" customHeight="1">
      <c r="A20" s="27">
        <f t="shared" si="1"/>
        <v>20</v>
      </c>
      <c r="B20" s="28" t="s">
        <v>31</v>
      </c>
      <c r="C20" s="21" t="s">
        <v>31</v>
      </c>
      <c r="D20" s="28" t="s">
        <v>43</v>
      </c>
      <c r="E20" s="21">
        <v>0</v>
      </c>
      <c r="F20" s="21">
        <v>0</v>
      </c>
      <c r="G20" s="21">
        <v>0</v>
      </c>
      <c r="H20" s="21">
        <v>0</v>
      </c>
    </row>
    <row r="21" spans="1:8" ht="18" customHeight="1">
      <c r="A21" s="27">
        <f t="shared" si="1"/>
        <v>21</v>
      </c>
      <c r="B21" s="28" t="s">
        <v>31</v>
      </c>
      <c r="C21" s="21" t="s">
        <v>31</v>
      </c>
      <c r="D21" s="28" t="s">
        <v>44</v>
      </c>
      <c r="E21" s="21">
        <v>0</v>
      </c>
      <c r="F21" s="21">
        <v>0</v>
      </c>
      <c r="G21" s="21">
        <v>0</v>
      </c>
      <c r="H21" s="21">
        <v>0</v>
      </c>
    </row>
    <row r="22" spans="1:8" ht="18" customHeight="1">
      <c r="A22" s="27">
        <f t="shared" si="1"/>
        <v>22</v>
      </c>
      <c r="B22" s="28" t="s">
        <v>31</v>
      </c>
      <c r="C22" s="21" t="s">
        <v>31</v>
      </c>
      <c r="D22" s="28" t="s">
        <v>45</v>
      </c>
      <c r="E22" s="21">
        <v>0</v>
      </c>
      <c r="F22" s="21">
        <v>0</v>
      </c>
      <c r="G22" s="21">
        <v>0</v>
      </c>
      <c r="H22" s="21">
        <v>0</v>
      </c>
    </row>
    <row r="23" spans="1:8" ht="18" customHeight="1">
      <c r="A23" s="27">
        <f t="shared" si="1"/>
        <v>23</v>
      </c>
      <c r="B23" s="28" t="s">
        <v>31</v>
      </c>
      <c r="C23" s="21" t="s">
        <v>31</v>
      </c>
      <c r="D23" s="28" t="s">
        <v>46</v>
      </c>
      <c r="E23" s="21">
        <v>0</v>
      </c>
      <c r="F23" s="21">
        <v>0</v>
      </c>
      <c r="G23" s="21">
        <v>0</v>
      </c>
      <c r="H23" s="21">
        <v>0</v>
      </c>
    </row>
    <row r="24" spans="1:8" ht="18" customHeight="1">
      <c r="A24" s="27">
        <f t="shared" si="1"/>
        <v>24</v>
      </c>
      <c r="B24" s="28" t="s">
        <v>31</v>
      </c>
      <c r="C24" s="21" t="s">
        <v>31</v>
      </c>
      <c r="D24" s="28" t="s">
        <v>47</v>
      </c>
      <c r="E24" s="21">
        <v>0</v>
      </c>
      <c r="F24" s="21">
        <v>0</v>
      </c>
      <c r="G24" s="21">
        <v>0</v>
      </c>
      <c r="H24" s="21">
        <v>0</v>
      </c>
    </row>
    <row r="25" spans="1:8" ht="18" customHeight="1">
      <c r="A25" s="27">
        <f t="shared" si="1"/>
        <v>25</v>
      </c>
      <c r="B25" s="28" t="s">
        <v>31</v>
      </c>
      <c r="C25" s="21" t="s">
        <v>31</v>
      </c>
      <c r="D25" s="28" t="s">
        <v>48</v>
      </c>
      <c r="E25" s="21">
        <v>0</v>
      </c>
      <c r="F25" s="21">
        <v>0</v>
      </c>
      <c r="G25" s="21">
        <v>0</v>
      </c>
      <c r="H25" s="21">
        <v>0</v>
      </c>
    </row>
    <row r="26" spans="1:8" ht="18" customHeight="1">
      <c r="A26" s="27">
        <f t="shared" si="1"/>
        <v>26</v>
      </c>
      <c r="B26" s="28" t="s">
        <v>31</v>
      </c>
      <c r="C26" s="21" t="s">
        <v>31</v>
      </c>
      <c r="D26" s="28" t="s">
        <v>49</v>
      </c>
      <c r="E26" s="21">
        <v>0</v>
      </c>
      <c r="F26" s="21">
        <v>0</v>
      </c>
      <c r="G26" s="21">
        <v>0</v>
      </c>
      <c r="H26" s="21">
        <v>0</v>
      </c>
    </row>
    <row r="27" spans="1:8" ht="18" customHeight="1">
      <c r="A27" s="27">
        <f t="shared" si="1"/>
        <v>27</v>
      </c>
      <c r="B27" s="28" t="s">
        <v>31</v>
      </c>
      <c r="C27" s="21" t="s">
        <v>31</v>
      </c>
      <c r="D27" s="28" t="s">
        <v>50</v>
      </c>
      <c r="E27" s="21">
        <v>0</v>
      </c>
      <c r="F27" s="21">
        <v>0</v>
      </c>
      <c r="G27" s="21">
        <v>0</v>
      </c>
      <c r="H27" s="21">
        <v>0</v>
      </c>
    </row>
    <row r="28" spans="1:8" ht="18" customHeight="1">
      <c r="A28" s="27">
        <f t="shared" si="1"/>
        <v>28</v>
      </c>
      <c r="B28" s="28" t="s">
        <v>51</v>
      </c>
      <c r="C28" s="21">
        <f>SUM(C6:C8)</f>
        <v>1235.86</v>
      </c>
      <c r="D28" s="28" t="s">
        <v>52</v>
      </c>
      <c r="E28" s="21">
        <f>SUM(E6:E27)</f>
        <v>1235.86</v>
      </c>
      <c r="F28" s="21">
        <f>SUM(F6:F27)</f>
        <v>1235.86</v>
      </c>
      <c r="G28" s="21">
        <v>0</v>
      </c>
      <c r="H28" s="21">
        <v>0</v>
      </c>
    </row>
    <row r="29" spans="1:8" ht="18" customHeight="1">
      <c r="A29" s="27">
        <f t="shared" si="1"/>
        <v>29</v>
      </c>
      <c r="B29" s="28" t="s">
        <v>53</v>
      </c>
      <c r="C29" s="21">
        <v>0</v>
      </c>
      <c r="D29" s="28" t="s">
        <v>54</v>
      </c>
      <c r="E29" s="21">
        <v>0</v>
      </c>
      <c r="F29" s="21">
        <v>0</v>
      </c>
      <c r="G29" s="21">
        <v>0</v>
      </c>
      <c r="H29" s="21">
        <v>0</v>
      </c>
    </row>
    <row r="30" spans="1:8" ht="18" customHeight="1">
      <c r="A30" s="27">
        <f t="shared" si="1"/>
        <v>30</v>
      </c>
      <c r="B30" s="28" t="s">
        <v>55</v>
      </c>
      <c r="C30" s="21">
        <f>C28+C29</f>
        <v>1235.86</v>
      </c>
      <c r="D30" s="28" t="s">
        <v>55</v>
      </c>
      <c r="E30" s="21">
        <f>E28+E29</f>
        <v>1235.86</v>
      </c>
      <c r="F30" s="21">
        <f>F28+F29</f>
        <v>1235.86</v>
      </c>
      <c r="G30" s="21">
        <v>0</v>
      </c>
      <c r="H30" s="21">
        <v>0</v>
      </c>
    </row>
    <row r="31" spans="1:8" ht="21" customHeight="1">
      <c r="A31" s="29"/>
      <c r="B31" s="30"/>
      <c r="C31" s="31"/>
      <c r="D31" s="30"/>
      <c r="E31" s="31"/>
      <c r="F31" s="31"/>
      <c r="G31" s="31"/>
      <c r="H31" s="31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Zeros="0" workbookViewId="0" topLeftCell="A1">
      <selection activeCell="C28" sqref="C28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28.875" style="1" customWidth="1"/>
    <col min="4" max="6" width="11.125" style="1" customWidth="1"/>
    <col min="7" max="11" width="9.50390625" style="1" customWidth="1"/>
    <col min="12" max="16384" width="9.00390625" style="1" customWidth="1"/>
  </cols>
  <sheetData>
    <row r="1" spans="1:11" ht="38.25" customHeight="1">
      <c r="A1" s="2" t="s">
        <v>56</v>
      </c>
      <c r="B1" s="3">
        <f aca="true" t="shared" si="0" ref="B1:K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3">
        <f t="shared" si="0"/>
      </c>
      <c r="I1" s="3">
        <f t="shared" si="0"/>
      </c>
      <c r="J1" s="3">
        <f t="shared" si="0"/>
      </c>
      <c r="K1" s="3">
        <f t="shared" si="0"/>
      </c>
    </row>
    <row r="2" spans="1:11" ht="22.5" customHeight="1">
      <c r="A2" s="22" t="s">
        <v>1</v>
      </c>
      <c r="B2" s="22">
        <f>""</f>
      </c>
      <c r="C2" s="22">
        <f>""</f>
      </c>
      <c r="D2" s="22">
        <f>""</f>
      </c>
      <c r="E2" s="22">
        <f>""</f>
      </c>
      <c r="F2" s="22" t="s">
        <v>57</v>
      </c>
      <c r="G2" s="22"/>
      <c r="H2" s="3" t="s">
        <v>2</v>
      </c>
      <c r="I2" s="3">
        <f>""</f>
      </c>
      <c r="J2" s="3" t="s">
        <v>3</v>
      </c>
      <c r="K2" s="3">
        <f>""</f>
      </c>
    </row>
    <row r="3" spans="1:11" ht="22.5" customHeight="1">
      <c r="A3" s="6" t="s">
        <v>4</v>
      </c>
      <c r="B3" s="6" t="s">
        <v>58</v>
      </c>
      <c r="C3" s="6">
        <f>""</f>
      </c>
      <c r="D3" s="6" t="s">
        <v>59</v>
      </c>
      <c r="E3" s="6" t="s">
        <v>60</v>
      </c>
      <c r="F3" s="6" t="s">
        <v>61</v>
      </c>
      <c r="G3" s="6" t="s">
        <v>7</v>
      </c>
      <c r="H3" s="6">
        <f>""</f>
      </c>
      <c r="I3" s="6" t="s">
        <v>8</v>
      </c>
      <c r="J3" s="6" t="s">
        <v>9</v>
      </c>
      <c r="K3" s="6" t="s">
        <v>10</v>
      </c>
    </row>
    <row r="4" spans="1:11" ht="22.5" customHeight="1">
      <c r="A4" s="6" t="s">
        <v>11</v>
      </c>
      <c r="B4" s="6" t="s">
        <v>62</v>
      </c>
      <c r="C4" s="6" t="s">
        <v>63</v>
      </c>
      <c r="D4" s="6">
        <f>""</f>
      </c>
      <c r="E4" s="6" t="s">
        <v>64</v>
      </c>
      <c r="F4" s="6" t="s">
        <v>65</v>
      </c>
      <c r="G4" s="6" t="s">
        <v>64</v>
      </c>
      <c r="H4" s="6" t="s">
        <v>66</v>
      </c>
      <c r="I4" s="6">
        <f>""</f>
      </c>
      <c r="J4" s="6">
        <f>""</f>
      </c>
      <c r="K4" s="6" t="s">
        <v>67</v>
      </c>
    </row>
    <row r="5" spans="1:11" ht="22.5" customHeight="1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68</v>
      </c>
      <c r="J5" s="6" t="s">
        <v>69</v>
      </c>
      <c r="K5" s="6" t="s">
        <v>70</v>
      </c>
    </row>
    <row r="6" spans="1:11" ht="18" customHeight="1">
      <c r="A6" s="7">
        <v>1</v>
      </c>
      <c r="B6" s="8" t="s">
        <v>31</v>
      </c>
      <c r="C6" s="8" t="s">
        <v>14</v>
      </c>
      <c r="D6" s="9">
        <f>SUM(D7,D11,D14)</f>
        <v>1235.86</v>
      </c>
      <c r="E6" s="9">
        <f>SUM(E7,E11,E14)</f>
        <v>1235.86</v>
      </c>
      <c r="F6" s="9">
        <f>F14</f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18" customHeight="1">
      <c r="A7" s="7">
        <v>2</v>
      </c>
      <c r="B7" s="20" t="s">
        <v>71</v>
      </c>
      <c r="C7" s="20" t="s">
        <v>72</v>
      </c>
      <c r="D7" s="9">
        <f>E7</f>
        <v>1235.86</v>
      </c>
      <c r="E7" s="9">
        <f>E8</f>
        <v>1235.86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18" customHeight="1">
      <c r="A8" s="7">
        <v>3</v>
      </c>
      <c r="B8" s="20" t="s">
        <v>73</v>
      </c>
      <c r="C8" s="20" t="s">
        <v>74</v>
      </c>
      <c r="D8" s="9">
        <f>E8</f>
        <v>1235.86</v>
      </c>
      <c r="E8" s="9">
        <f>E9+E10</f>
        <v>1235.86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18" customHeight="1">
      <c r="A9" s="7">
        <v>4</v>
      </c>
      <c r="B9" s="20" t="s">
        <v>75</v>
      </c>
      <c r="C9" s="20" t="s">
        <v>76</v>
      </c>
      <c r="D9" s="9">
        <f>E9</f>
        <v>1082.86</v>
      </c>
      <c r="E9" s="9">
        <v>1082.86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8" customHeight="1">
      <c r="A10" s="7">
        <v>5</v>
      </c>
      <c r="B10" s="20" t="s">
        <v>77</v>
      </c>
      <c r="C10" s="20" t="s">
        <v>78</v>
      </c>
      <c r="D10" s="9">
        <f>E10</f>
        <v>153</v>
      </c>
      <c r="E10" s="9">
        <v>153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8" customHeight="1">
      <c r="A11" s="7"/>
      <c r="B11" s="20"/>
      <c r="C11" s="20"/>
      <c r="D11" s="9"/>
      <c r="E11" s="9"/>
      <c r="F11" s="9"/>
      <c r="G11" s="9"/>
      <c r="H11" s="9"/>
      <c r="I11" s="9"/>
      <c r="J11" s="9"/>
      <c r="K11" s="9"/>
    </row>
    <row r="12" spans="1:11" ht="18" customHeight="1">
      <c r="A12" s="7"/>
      <c r="B12" s="20"/>
      <c r="C12" s="20"/>
      <c r="D12" s="9"/>
      <c r="E12" s="9"/>
      <c r="F12" s="9"/>
      <c r="G12" s="9"/>
      <c r="H12" s="9"/>
      <c r="I12" s="9"/>
      <c r="J12" s="9"/>
      <c r="K12" s="9"/>
    </row>
    <row r="13" spans="1:11" ht="18" customHeight="1">
      <c r="A13" s="7"/>
      <c r="B13" s="20"/>
      <c r="C13" s="20"/>
      <c r="D13" s="9"/>
      <c r="E13" s="9"/>
      <c r="F13" s="9"/>
      <c r="G13" s="9"/>
      <c r="H13" s="9"/>
      <c r="I13" s="9"/>
      <c r="J13" s="9"/>
      <c r="K13" s="9"/>
    </row>
    <row r="14" spans="1:11" ht="18" customHeight="1">
      <c r="A14" s="7"/>
      <c r="B14" s="20"/>
      <c r="C14" s="20"/>
      <c r="D14" s="9"/>
      <c r="E14" s="9"/>
      <c r="F14" s="9"/>
      <c r="G14" s="9"/>
      <c r="H14" s="9"/>
      <c r="I14" s="9"/>
      <c r="J14" s="9"/>
      <c r="K14" s="9"/>
    </row>
    <row r="15" spans="1:11" ht="18" customHeight="1">
      <c r="A15" s="7"/>
      <c r="B15" s="20"/>
      <c r="C15" s="20"/>
      <c r="D15" s="9"/>
      <c r="E15" s="9"/>
      <c r="F15" s="9"/>
      <c r="G15" s="9"/>
      <c r="H15" s="9"/>
      <c r="I15" s="9"/>
      <c r="J15" s="9"/>
      <c r="K15" s="9"/>
    </row>
    <row r="16" spans="1:11" ht="18" customHeight="1">
      <c r="A16" s="7"/>
      <c r="B16" s="20"/>
      <c r="C16" s="20"/>
      <c r="D16" s="9"/>
      <c r="E16" s="9"/>
      <c r="F16" s="9"/>
      <c r="G16" s="9"/>
      <c r="H16" s="9"/>
      <c r="I16" s="9"/>
      <c r="J16" s="9"/>
      <c r="K16" s="9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Zeros="0" workbookViewId="0" topLeftCell="A1">
      <selection activeCell="E22" sqref="E22"/>
    </sheetView>
  </sheetViews>
  <sheetFormatPr defaultColWidth="9.00390625" defaultRowHeight="14.25"/>
  <cols>
    <col min="1" max="1" width="5.625" style="1" customWidth="1"/>
    <col min="2" max="2" width="20.00390625" style="1" customWidth="1"/>
    <col min="3" max="3" width="30.875" style="1" customWidth="1"/>
    <col min="4" max="11" width="11.125" style="1" customWidth="1"/>
    <col min="12" max="16384" width="9.00390625" style="1" customWidth="1"/>
  </cols>
  <sheetData>
    <row r="1" spans="1:9" ht="38.25" customHeight="1">
      <c r="A1" s="2" t="s">
        <v>79</v>
      </c>
      <c r="B1" s="3">
        <f aca="true" t="shared" si="0" ref="B1:I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3">
        <f t="shared" si="0"/>
      </c>
      <c r="I1" s="3">
        <f t="shared" si="0"/>
      </c>
    </row>
    <row r="2" spans="1:9" ht="22.5" customHeight="1">
      <c r="A2" s="4" t="s">
        <v>1</v>
      </c>
      <c r="B2" s="4">
        <f>""</f>
      </c>
      <c r="C2" s="4">
        <f>""</f>
      </c>
      <c r="D2" s="4">
        <f>""</f>
      </c>
      <c r="E2" s="4" t="s">
        <v>57</v>
      </c>
      <c r="F2" s="3" t="s">
        <v>2</v>
      </c>
      <c r="G2" s="3"/>
      <c r="H2" s="3" t="s">
        <v>3</v>
      </c>
      <c r="I2" s="3">
        <f>""</f>
      </c>
    </row>
    <row r="3" spans="1:9" ht="22.5" customHeight="1">
      <c r="A3" s="6" t="s">
        <v>4</v>
      </c>
      <c r="B3" s="6" t="s">
        <v>58</v>
      </c>
      <c r="C3" s="6">
        <f>""</f>
      </c>
      <c r="D3" s="6" t="s">
        <v>80</v>
      </c>
      <c r="E3" s="6" t="s">
        <v>81</v>
      </c>
      <c r="F3" s="6" t="s">
        <v>82</v>
      </c>
      <c r="G3" s="6" t="s">
        <v>83</v>
      </c>
      <c r="H3" s="6" t="s">
        <v>84</v>
      </c>
      <c r="I3" s="6" t="s">
        <v>85</v>
      </c>
    </row>
    <row r="4" spans="1:9" ht="22.5" customHeight="1">
      <c r="A4" s="6" t="s">
        <v>11</v>
      </c>
      <c r="B4" s="6" t="s">
        <v>62</v>
      </c>
      <c r="C4" s="6" t="s">
        <v>63</v>
      </c>
      <c r="D4" s="6">
        <f>""</f>
      </c>
      <c r="E4" s="6" t="s">
        <v>65</v>
      </c>
      <c r="F4" s="6" t="s">
        <v>86</v>
      </c>
      <c r="G4" s="6">
        <f>""</f>
      </c>
      <c r="H4" s="6">
        <f>""</f>
      </c>
      <c r="I4" s="6" t="s">
        <v>67</v>
      </c>
    </row>
    <row r="5" spans="1:9" ht="22.5" customHeight="1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68</v>
      </c>
    </row>
    <row r="6" spans="1:9" ht="18" customHeight="1">
      <c r="A6" s="7">
        <v>1</v>
      </c>
      <c r="B6" s="8" t="s">
        <v>31</v>
      </c>
      <c r="C6" s="8" t="s">
        <v>14</v>
      </c>
      <c r="D6" s="9">
        <f>SUM(D7,D11,D14)</f>
        <v>1235.86</v>
      </c>
      <c r="E6" s="9">
        <f>E7+E11+E14</f>
        <v>1082.86</v>
      </c>
      <c r="F6" s="9">
        <v>153</v>
      </c>
      <c r="G6" s="9">
        <v>0</v>
      </c>
      <c r="H6" s="9">
        <v>0</v>
      </c>
      <c r="I6" s="9">
        <v>0</v>
      </c>
    </row>
    <row r="7" spans="1:9" ht="18" customHeight="1">
      <c r="A7" s="7">
        <v>2</v>
      </c>
      <c r="B7" s="20" t="s">
        <v>71</v>
      </c>
      <c r="C7" s="20" t="s">
        <v>72</v>
      </c>
      <c r="D7" s="9">
        <f>SUM(E7:F7)</f>
        <v>1235.86</v>
      </c>
      <c r="E7" s="9">
        <f>E8</f>
        <v>1082.86</v>
      </c>
      <c r="F7" s="9">
        <v>153</v>
      </c>
      <c r="G7" s="9">
        <v>0</v>
      </c>
      <c r="H7" s="9">
        <v>0</v>
      </c>
      <c r="I7" s="9">
        <v>0</v>
      </c>
    </row>
    <row r="8" spans="1:9" ht="18" customHeight="1">
      <c r="A8" s="7">
        <v>3</v>
      </c>
      <c r="B8" s="20" t="s">
        <v>73</v>
      </c>
      <c r="C8" s="20" t="s">
        <v>74</v>
      </c>
      <c r="D8" s="9">
        <f>SUM(D9:D10)</f>
        <v>1235.86</v>
      </c>
      <c r="E8" s="9">
        <f>E9+E10</f>
        <v>1082.86</v>
      </c>
      <c r="F8" s="9">
        <v>153</v>
      </c>
      <c r="G8" s="9">
        <v>0</v>
      </c>
      <c r="H8" s="9">
        <v>0</v>
      </c>
      <c r="I8" s="9">
        <v>0</v>
      </c>
    </row>
    <row r="9" spans="1:9" ht="18" customHeight="1">
      <c r="A9" s="7">
        <v>4</v>
      </c>
      <c r="B9" s="20" t="s">
        <v>75</v>
      </c>
      <c r="C9" s="20" t="s">
        <v>76</v>
      </c>
      <c r="D9" s="9">
        <f>E9</f>
        <v>1082.86</v>
      </c>
      <c r="E9" s="9">
        <v>1082.86</v>
      </c>
      <c r="F9" s="9">
        <v>0</v>
      </c>
      <c r="G9" s="9">
        <v>0</v>
      </c>
      <c r="H9" s="9">
        <v>0</v>
      </c>
      <c r="I9" s="9">
        <v>0</v>
      </c>
    </row>
    <row r="10" spans="1:9" ht="18" customHeight="1">
      <c r="A10" s="7">
        <v>5</v>
      </c>
      <c r="B10" s="20" t="s">
        <v>77</v>
      </c>
      <c r="C10" s="20" t="s">
        <v>78</v>
      </c>
      <c r="D10" s="9">
        <v>153</v>
      </c>
      <c r="E10" s="9"/>
      <c r="F10" s="9">
        <v>153</v>
      </c>
      <c r="G10" s="9">
        <v>0</v>
      </c>
      <c r="H10" s="9">
        <v>0</v>
      </c>
      <c r="I10" s="9">
        <v>0</v>
      </c>
    </row>
    <row r="11" spans="1:9" ht="18" customHeight="1">
      <c r="A11" s="7"/>
      <c r="B11" s="20"/>
      <c r="C11" s="20"/>
      <c r="D11" s="9"/>
      <c r="E11" s="9"/>
      <c r="F11" s="9"/>
      <c r="G11" s="9"/>
      <c r="H11" s="9"/>
      <c r="I11" s="9"/>
    </row>
    <row r="12" spans="1:9" ht="18" customHeight="1">
      <c r="A12" s="7"/>
      <c r="B12" s="20"/>
      <c r="C12" s="20"/>
      <c r="D12" s="9"/>
      <c r="E12" s="9"/>
      <c r="F12" s="9"/>
      <c r="G12" s="9"/>
      <c r="H12" s="9"/>
      <c r="I12" s="9"/>
    </row>
    <row r="13" spans="1:9" ht="18" customHeight="1">
      <c r="A13" s="7"/>
      <c r="B13" s="20"/>
      <c r="C13" s="20"/>
      <c r="D13" s="9"/>
      <c r="E13" s="9"/>
      <c r="F13" s="9"/>
      <c r="G13" s="9"/>
      <c r="H13" s="9"/>
      <c r="I13" s="9"/>
    </row>
    <row r="14" spans="1:9" ht="18" customHeight="1">
      <c r="A14" s="7"/>
      <c r="B14" s="20"/>
      <c r="C14" s="20"/>
      <c r="D14" s="9"/>
      <c r="E14" s="9"/>
      <c r="F14" s="9"/>
      <c r="G14" s="9"/>
      <c r="H14" s="9"/>
      <c r="I14" s="9"/>
    </row>
    <row r="15" spans="1:9" ht="18" customHeight="1">
      <c r="A15" s="7"/>
      <c r="B15" s="20"/>
      <c r="C15" s="20"/>
      <c r="D15" s="9"/>
      <c r="E15" s="9"/>
      <c r="F15" s="9"/>
      <c r="G15" s="9"/>
      <c r="H15" s="9"/>
      <c r="I15" s="9"/>
    </row>
    <row r="16" spans="1:9" ht="18" customHeight="1">
      <c r="A16" s="7"/>
      <c r="B16" s="20"/>
      <c r="C16" s="20"/>
      <c r="D16" s="9"/>
      <c r="E16" s="9"/>
      <c r="F16" s="9"/>
      <c r="G16" s="9"/>
      <c r="H16" s="9"/>
      <c r="I16" s="9"/>
    </row>
    <row r="17" spans="1:9" ht="18" customHeight="1">
      <c r="A17" s="17"/>
      <c r="B17" s="18"/>
      <c r="C17" s="18"/>
      <c r="D17" s="19"/>
      <c r="E17" s="19"/>
      <c r="F17" s="19"/>
      <c r="G17" s="19"/>
      <c r="H17" s="19"/>
      <c r="I17" s="19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showZeros="0" workbookViewId="0" topLeftCell="A1">
      <selection activeCell="G26" sqref="G26"/>
    </sheetView>
  </sheetViews>
  <sheetFormatPr defaultColWidth="9.00390625" defaultRowHeight="14.25"/>
  <cols>
    <col min="1" max="1" width="5.625" style="1" customWidth="1"/>
    <col min="2" max="2" width="20.50390625" style="1" customWidth="1"/>
    <col min="3" max="3" width="17.25390625" style="1" customWidth="1"/>
    <col min="4" max="4" width="25.125" style="1" customWidth="1"/>
    <col min="5" max="10" width="11.125" style="1" customWidth="1"/>
    <col min="11" max="16384" width="9.00390625" style="1" customWidth="1"/>
  </cols>
  <sheetData>
    <row r="1" spans="1:5" ht="38.25" customHeight="1">
      <c r="A1" s="2" t="s">
        <v>87</v>
      </c>
      <c r="B1" s="3">
        <f>""</f>
      </c>
      <c r="C1" s="3">
        <f>""</f>
      </c>
      <c r="D1" s="3">
        <f>""</f>
      </c>
      <c r="E1" s="3">
        <f>""</f>
      </c>
    </row>
    <row r="2" spans="1:5" ht="22.5" customHeight="1">
      <c r="A2" s="4" t="s">
        <v>1</v>
      </c>
      <c r="B2" s="4" t="s">
        <v>88</v>
      </c>
      <c r="C2" s="4">
        <f>""</f>
      </c>
      <c r="D2" s="3" t="s">
        <v>2</v>
      </c>
      <c r="E2" s="3" t="s">
        <v>3</v>
      </c>
    </row>
    <row r="3" spans="1:5" ht="22.5" customHeight="1">
      <c r="A3" s="6" t="s">
        <v>4</v>
      </c>
      <c r="B3" s="6" t="s">
        <v>5</v>
      </c>
      <c r="C3" s="6" t="s">
        <v>89</v>
      </c>
      <c r="D3" s="6" t="s">
        <v>6</v>
      </c>
      <c r="E3" s="6">
        <f>""</f>
      </c>
    </row>
    <row r="4" spans="1:5" ht="22.5" customHeight="1">
      <c r="A4" s="6" t="s">
        <v>11</v>
      </c>
      <c r="B4" s="6" t="s">
        <v>12</v>
      </c>
      <c r="C4" s="6" t="s">
        <v>90</v>
      </c>
      <c r="D4" s="6" t="s">
        <v>12</v>
      </c>
      <c r="E4" s="6" t="s">
        <v>90</v>
      </c>
    </row>
    <row r="5" spans="1:5" ht="22.5" customHeight="1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</row>
    <row r="6" spans="1:5" ht="18" customHeight="1">
      <c r="A6" s="7">
        <v>1</v>
      </c>
      <c r="B6" s="20" t="s">
        <v>91</v>
      </c>
      <c r="C6" s="21">
        <v>1235.86</v>
      </c>
      <c r="D6" s="20" t="s">
        <v>26</v>
      </c>
      <c r="E6" s="21">
        <v>1235.86</v>
      </c>
    </row>
    <row r="7" spans="1:5" ht="18" customHeight="1">
      <c r="A7" s="7">
        <v>2</v>
      </c>
      <c r="B7" s="20" t="s">
        <v>92</v>
      </c>
      <c r="C7" s="9">
        <v>0</v>
      </c>
      <c r="D7" s="20" t="s">
        <v>28</v>
      </c>
      <c r="E7" s="9">
        <v>0</v>
      </c>
    </row>
    <row r="8" spans="1:5" ht="18" customHeight="1">
      <c r="A8" s="7">
        <v>3</v>
      </c>
      <c r="B8" s="20" t="s">
        <v>93</v>
      </c>
      <c r="C8" s="9">
        <v>0</v>
      </c>
      <c r="D8" s="20" t="s">
        <v>30</v>
      </c>
      <c r="E8" s="9">
        <v>0</v>
      </c>
    </row>
    <row r="9" spans="1:5" ht="18" customHeight="1">
      <c r="A9" s="7">
        <v>4</v>
      </c>
      <c r="B9" s="20" t="s">
        <v>94</v>
      </c>
      <c r="C9" s="9">
        <v>0</v>
      </c>
      <c r="D9" s="20" t="s">
        <v>32</v>
      </c>
      <c r="E9" s="9">
        <v>0</v>
      </c>
    </row>
    <row r="10" spans="1:5" ht="18" customHeight="1">
      <c r="A10" s="7">
        <v>5</v>
      </c>
      <c r="B10" s="20" t="s">
        <v>95</v>
      </c>
      <c r="C10" s="9">
        <v>0</v>
      </c>
      <c r="D10" s="20" t="s">
        <v>33</v>
      </c>
      <c r="E10" s="9">
        <v>0</v>
      </c>
    </row>
    <row r="11" spans="1:5" ht="18" customHeight="1">
      <c r="A11" s="7">
        <v>6</v>
      </c>
      <c r="B11" s="20" t="s">
        <v>96</v>
      </c>
      <c r="C11" s="9">
        <v>0</v>
      </c>
      <c r="D11" s="20" t="s">
        <v>34</v>
      </c>
      <c r="E11" s="9">
        <v>0</v>
      </c>
    </row>
    <row r="12" spans="1:5" ht="18" customHeight="1">
      <c r="A12" s="7">
        <v>7</v>
      </c>
      <c r="B12" s="20" t="s">
        <v>97</v>
      </c>
      <c r="C12" s="9">
        <v>0</v>
      </c>
      <c r="D12" s="20" t="s">
        <v>35</v>
      </c>
      <c r="E12" s="9"/>
    </row>
    <row r="13" spans="1:5" ht="18" customHeight="1">
      <c r="A13" s="7">
        <v>8</v>
      </c>
      <c r="B13" s="20" t="s">
        <v>31</v>
      </c>
      <c r="C13" s="9" t="s">
        <v>31</v>
      </c>
      <c r="D13" s="20" t="s">
        <v>36</v>
      </c>
      <c r="E13" s="9"/>
    </row>
    <row r="14" spans="1:5" ht="18" customHeight="1">
      <c r="A14" s="7">
        <v>9</v>
      </c>
      <c r="B14" s="20" t="s">
        <v>31</v>
      </c>
      <c r="C14" s="9" t="s">
        <v>31</v>
      </c>
      <c r="D14" s="20" t="s">
        <v>37</v>
      </c>
      <c r="E14" s="9"/>
    </row>
    <row r="15" spans="1:5" ht="18" customHeight="1">
      <c r="A15" s="7">
        <v>10</v>
      </c>
      <c r="B15" s="20" t="s">
        <v>31</v>
      </c>
      <c r="C15" s="9" t="s">
        <v>31</v>
      </c>
      <c r="D15" s="20" t="s">
        <v>38</v>
      </c>
      <c r="E15" s="9"/>
    </row>
    <row r="16" spans="1:5" ht="18" customHeight="1">
      <c r="A16" s="7">
        <v>11</v>
      </c>
      <c r="B16" s="20" t="s">
        <v>31</v>
      </c>
      <c r="C16" s="9" t="s">
        <v>31</v>
      </c>
      <c r="D16" s="20" t="s">
        <v>39</v>
      </c>
      <c r="E16" s="9"/>
    </row>
    <row r="17" spans="1:5" ht="18" customHeight="1">
      <c r="A17" s="7">
        <v>12</v>
      </c>
      <c r="B17" s="20" t="s">
        <v>31</v>
      </c>
      <c r="C17" s="9" t="s">
        <v>31</v>
      </c>
      <c r="D17" s="20" t="s">
        <v>40</v>
      </c>
      <c r="E17" s="9"/>
    </row>
    <row r="18" spans="1:5" ht="18" customHeight="1">
      <c r="A18" s="7">
        <f aca="true" t="shared" si="0" ref="A18:A31">ROW()</f>
        <v>18</v>
      </c>
      <c r="B18" s="20" t="s">
        <v>31</v>
      </c>
      <c r="C18" s="9" t="s">
        <v>31</v>
      </c>
      <c r="D18" s="20" t="s">
        <v>41</v>
      </c>
      <c r="E18" s="9">
        <v>0</v>
      </c>
    </row>
    <row r="19" spans="1:5" ht="18" customHeight="1">
      <c r="A19" s="7">
        <f t="shared" si="0"/>
        <v>19</v>
      </c>
      <c r="B19" s="20" t="s">
        <v>31</v>
      </c>
      <c r="C19" s="9" t="s">
        <v>31</v>
      </c>
      <c r="D19" s="20" t="s">
        <v>42</v>
      </c>
      <c r="E19" s="9">
        <v>0</v>
      </c>
    </row>
    <row r="20" spans="1:5" ht="18" customHeight="1">
      <c r="A20" s="7">
        <f t="shared" si="0"/>
        <v>20</v>
      </c>
      <c r="B20" s="20" t="s">
        <v>31</v>
      </c>
      <c r="C20" s="9" t="s">
        <v>31</v>
      </c>
      <c r="D20" s="20" t="s">
        <v>43</v>
      </c>
      <c r="E20" s="9">
        <v>0</v>
      </c>
    </row>
    <row r="21" spans="1:5" ht="18" customHeight="1">
      <c r="A21" s="7">
        <f t="shared" si="0"/>
        <v>21</v>
      </c>
      <c r="B21" s="20" t="s">
        <v>31</v>
      </c>
      <c r="C21" s="9" t="s">
        <v>31</v>
      </c>
      <c r="D21" s="20" t="s">
        <v>44</v>
      </c>
      <c r="E21" s="9">
        <v>0</v>
      </c>
    </row>
    <row r="22" spans="1:5" ht="18" customHeight="1">
      <c r="A22" s="7">
        <f t="shared" si="0"/>
        <v>22</v>
      </c>
      <c r="B22" s="20" t="s">
        <v>31</v>
      </c>
      <c r="C22" s="9" t="s">
        <v>31</v>
      </c>
      <c r="D22" s="20" t="s">
        <v>45</v>
      </c>
      <c r="E22" s="9">
        <v>0</v>
      </c>
    </row>
    <row r="23" spans="1:5" ht="18" customHeight="1">
      <c r="A23" s="7">
        <f t="shared" si="0"/>
        <v>23</v>
      </c>
      <c r="B23" s="20" t="s">
        <v>31</v>
      </c>
      <c r="C23" s="9" t="s">
        <v>31</v>
      </c>
      <c r="D23" s="20" t="s">
        <v>46</v>
      </c>
      <c r="E23" s="9">
        <v>0</v>
      </c>
    </row>
    <row r="24" spans="1:5" ht="18" customHeight="1">
      <c r="A24" s="7">
        <f t="shared" si="0"/>
        <v>24</v>
      </c>
      <c r="B24" s="20" t="s">
        <v>31</v>
      </c>
      <c r="C24" s="9" t="s">
        <v>31</v>
      </c>
      <c r="D24" s="20" t="s">
        <v>47</v>
      </c>
      <c r="E24" s="9">
        <v>0</v>
      </c>
    </row>
    <row r="25" spans="1:5" ht="18" customHeight="1">
      <c r="A25" s="7">
        <f t="shared" si="0"/>
        <v>25</v>
      </c>
      <c r="B25" s="20" t="s">
        <v>31</v>
      </c>
      <c r="C25" s="9" t="s">
        <v>31</v>
      </c>
      <c r="D25" s="20" t="s">
        <v>48</v>
      </c>
      <c r="E25" s="9">
        <v>0</v>
      </c>
    </row>
    <row r="26" spans="1:5" ht="18" customHeight="1">
      <c r="A26" s="7">
        <f t="shared" si="0"/>
        <v>26</v>
      </c>
      <c r="B26" s="20" t="s">
        <v>31</v>
      </c>
      <c r="C26" s="9" t="s">
        <v>31</v>
      </c>
      <c r="D26" s="20" t="s">
        <v>49</v>
      </c>
      <c r="E26" s="9">
        <v>0</v>
      </c>
    </row>
    <row r="27" spans="1:5" ht="18" customHeight="1">
      <c r="A27" s="7">
        <f t="shared" si="0"/>
        <v>27</v>
      </c>
      <c r="B27" s="20" t="s">
        <v>31</v>
      </c>
      <c r="C27" s="9" t="s">
        <v>31</v>
      </c>
      <c r="D27" s="20" t="s">
        <v>50</v>
      </c>
      <c r="E27" s="9">
        <v>0</v>
      </c>
    </row>
    <row r="28" spans="1:5" ht="18" customHeight="1">
      <c r="A28" s="7">
        <f t="shared" si="0"/>
        <v>28</v>
      </c>
      <c r="B28" s="20" t="s">
        <v>51</v>
      </c>
      <c r="C28" s="21">
        <v>1235.86</v>
      </c>
      <c r="D28" s="20" t="s">
        <v>52</v>
      </c>
      <c r="E28" s="21">
        <v>1235.86</v>
      </c>
    </row>
    <row r="29" spans="1:5" ht="18" customHeight="1">
      <c r="A29" s="7">
        <f t="shared" si="0"/>
        <v>29</v>
      </c>
      <c r="B29" s="20" t="s">
        <v>98</v>
      </c>
      <c r="C29" s="9">
        <v>0</v>
      </c>
      <c r="D29" s="20" t="s">
        <v>99</v>
      </c>
      <c r="E29" s="9">
        <v>0</v>
      </c>
    </row>
    <row r="30" spans="1:5" ht="18" customHeight="1">
      <c r="A30" s="7">
        <f t="shared" si="0"/>
        <v>30</v>
      </c>
      <c r="B30" s="20" t="s">
        <v>100</v>
      </c>
      <c r="C30" s="9">
        <v>0</v>
      </c>
      <c r="D30" s="20" t="s">
        <v>54</v>
      </c>
      <c r="E30" s="9">
        <v>0</v>
      </c>
    </row>
    <row r="31" spans="1:5" ht="21" customHeight="1">
      <c r="A31" s="7">
        <f t="shared" si="0"/>
        <v>31</v>
      </c>
      <c r="B31" s="20" t="s">
        <v>55</v>
      </c>
      <c r="C31" s="21">
        <v>1235.86</v>
      </c>
      <c r="D31" s="8" t="s">
        <v>55</v>
      </c>
      <c r="E31" s="21">
        <v>1235.86</v>
      </c>
    </row>
    <row r="32" spans="1:5" ht="22.5" customHeight="1">
      <c r="A32" s="17"/>
      <c r="B32" s="18"/>
      <c r="C32" s="19"/>
      <c r="D32" s="18"/>
      <c r="E32" s="19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Zeros="0" workbookViewId="0" topLeftCell="A1">
      <selection activeCell="F24" sqref="F24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28.25390625" style="1" customWidth="1"/>
    <col min="4" max="6" width="11.125" style="1" customWidth="1"/>
    <col min="7" max="16384" width="9.00390625" style="1" customWidth="1"/>
  </cols>
  <sheetData>
    <row r="1" spans="1:6" ht="38.25" customHeight="1">
      <c r="A1" s="2" t="s">
        <v>101</v>
      </c>
      <c r="B1" s="3">
        <f>""</f>
      </c>
      <c r="C1" s="3">
        <f>""</f>
      </c>
      <c r="D1" s="3">
        <f>""</f>
      </c>
      <c r="E1" s="3">
        <f>""</f>
      </c>
      <c r="F1" s="3">
        <f>""</f>
      </c>
    </row>
    <row r="2" spans="1:6" ht="22.5" customHeight="1">
      <c r="A2" s="4" t="s">
        <v>1</v>
      </c>
      <c r="B2" s="4"/>
      <c r="C2" s="4"/>
      <c r="D2" s="4">
        <f>""</f>
      </c>
      <c r="E2" s="3" t="s">
        <v>2</v>
      </c>
      <c r="F2" s="3" t="s">
        <v>3</v>
      </c>
    </row>
    <row r="3" spans="1:6" ht="22.5" customHeight="1">
      <c r="A3" s="6" t="s">
        <v>4</v>
      </c>
      <c r="B3" s="6" t="s">
        <v>58</v>
      </c>
      <c r="C3" s="6">
        <f>""</f>
      </c>
      <c r="D3" s="6" t="s">
        <v>14</v>
      </c>
      <c r="E3" s="6" t="s">
        <v>81</v>
      </c>
      <c r="F3" s="6" t="s">
        <v>82</v>
      </c>
    </row>
    <row r="4" spans="1:6" ht="22.5" customHeight="1">
      <c r="A4" s="6" t="s">
        <v>11</v>
      </c>
      <c r="B4" s="6" t="s">
        <v>62</v>
      </c>
      <c r="C4" s="6" t="s">
        <v>63</v>
      </c>
      <c r="D4" s="6">
        <f>""</f>
      </c>
      <c r="E4" s="6">
        <f>""</f>
      </c>
      <c r="F4" s="6" t="s">
        <v>67</v>
      </c>
    </row>
    <row r="5" spans="1:6" ht="22.5" customHeight="1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</row>
    <row r="6" spans="1:6" ht="18" customHeight="1">
      <c r="A6" s="7">
        <v>1</v>
      </c>
      <c r="B6" s="8" t="s">
        <v>31</v>
      </c>
      <c r="C6" s="8" t="s">
        <v>14</v>
      </c>
      <c r="D6" s="9">
        <f>SUM(D7,D11,D14)</f>
        <v>1235.86</v>
      </c>
      <c r="E6" s="9">
        <f>E7</f>
        <v>1082.86</v>
      </c>
      <c r="F6" s="9">
        <v>153</v>
      </c>
    </row>
    <row r="7" spans="1:6" ht="18" customHeight="1">
      <c r="A7" s="7">
        <v>2</v>
      </c>
      <c r="B7" s="20" t="s">
        <v>71</v>
      </c>
      <c r="C7" s="20" t="s">
        <v>72</v>
      </c>
      <c r="D7" s="9">
        <f>SUM(E7:F7)</f>
        <v>1235.86</v>
      </c>
      <c r="E7" s="9">
        <f>E8</f>
        <v>1082.86</v>
      </c>
      <c r="F7" s="9">
        <v>153</v>
      </c>
    </row>
    <row r="8" spans="1:6" ht="18" customHeight="1">
      <c r="A8" s="7">
        <v>3</v>
      </c>
      <c r="B8" s="20" t="s">
        <v>73</v>
      </c>
      <c r="C8" s="20" t="s">
        <v>74</v>
      </c>
      <c r="D8" s="9">
        <f>SUM(D9:D10)</f>
        <v>1235.86</v>
      </c>
      <c r="E8" s="9">
        <f>E9+E10</f>
        <v>1082.86</v>
      </c>
      <c r="F8" s="9">
        <v>153</v>
      </c>
    </row>
    <row r="9" spans="1:6" ht="18" customHeight="1">
      <c r="A9" s="7">
        <v>4</v>
      </c>
      <c r="B9" s="20" t="s">
        <v>75</v>
      </c>
      <c r="C9" s="20" t="s">
        <v>76</v>
      </c>
      <c r="D9" s="9">
        <f>E9</f>
        <v>1082.86</v>
      </c>
      <c r="E9" s="9">
        <v>1082.86</v>
      </c>
      <c r="F9" s="9">
        <v>0</v>
      </c>
    </row>
    <row r="10" spans="1:6" ht="18" customHeight="1">
      <c r="A10" s="7">
        <v>5</v>
      </c>
      <c r="B10" s="20" t="s">
        <v>77</v>
      </c>
      <c r="C10" s="20" t="s">
        <v>78</v>
      </c>
      <c r="D10" s="9">
        <v>153</v>
      </c>
      <c r="E10" s="9"/>
      <c r="F10" s="9">
        <v>153</v>
      </c>
    </row>
    <row r="11" spans="1:6" ht="18.75" customHeight="1">
      <c r="A11" s="7"/>
      <c r="B11" s="20"/>
      <c r="C11" s="10"/>
      <c r="D11" s="9"/>
      <c r="E11" s="9"/>
      <c r="F11" s="9"/>
    </row>
    <row r="12" spans="1:6" ht="18" customHeight="1">
      <c r="A12" s="7"/>
      <c r="B12" s="20"/>
      <c r="C12" s="10"/>
      <c r="D12" s="9"/>
      <c r="E12" s="9"/>
      <c r="F12" s="9"/>
    </row>
    <row r="13" spans="1:6" ht="18" customHeight="1">
      <c r="A13" s="7"/>
      <c r="B13" s="20"/>
      <c r="C13" s="10"/>
      <c r="D13" s="9"/>
      <c r="E13" s="9"/>
      <c r="F13" s="9"/>
    </row>
    <row r="14" spans="1:6" ht="18" customHeight="1">
      <c r="A14" s="7"/>
      <c r="B14" s="20"/>
      <c r="C14" s="10"/>
      <c r="D14" s="9"/>
      <c r="E14" s="9"/>
      <c r="F14" s="9"/>
    </row>
    <row r="15" spans="1:6" ht="18" customHeight="1">
      <c r="A15" s="7"/>
      <c r="B15" s="20"/>
      <c r="C15" s="10"/>
      <c r="D15" s="9"/>
      <c r="E15" s="9"/>
      <c r="F15" s="9"/>
    </row>
    <row r="16" spans="1:6" ht="18" customHeight="1">
      <c r="A16" s="7"/>
      <c r="B16" s="20"/>
      <c r="C16" s="10"/>
      <c r="D16" s="9"/>
      <c r="E16" s="9"/>
      <c r="F16" s="9"/>
    </row>
    <row r="17" spans="1:6" ht="18" customHeight="1">
      <c r="A17" s="17"/>
      <c r="B17" s="18"/>
      <c r="C17" s="18"/>
      <c r="D17" s="19"/>
      <c r="E17" s="19"/>
      <c r="F17" s="19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C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Zeros="0" workbookViewId="0" topLeftCell="A1">
      <selection activeCell="G22" sqref="G22"/>
    </sheetView>
  </sheetViews>
  <sheetFormatPr defaultColWidth="9.00390625" defaultRowHeight="14.25" outlineLevelRow="1"/>
  <cols>
    <col min="1" max="1" width="5.625" style="1" customWidth="1"/>
    <col min="2" max="2" width="11.375" style="1" customWidth="1"/>
    <col min="3" max="3" width="27.375" style="1" customWidth="1"/>
    <col min="4" max="4" width="13.25390625" style="1" customWidth="1"/>
    <col min="5" max="6" width="16.875" style="1" customWidth="1"/>
    <col min="7" max="10" width="11.125" style="1" customWidth="1"/>
    <col min="11" max="16384" width="9.00390625" style="1" customWidth="1"/>
  </cols>
  <sheetData>
    <row r="1" spans="1:6" ht="38.25" customHeight="1">
      <c r="A1" s="2" t="s">
        <v>102</v>
      </c>
      <c r="B1" s="3">
        <f>""</f>
      </c>
      <c r="C1" s="3">
        <f>""</f>
      </c>
      <c r="D1" s="3">
        <f>""</f>
      </c>
      <c r="E1" s="3">
        <f>""</f>
      </c>
      <c r="F1" s="3">
        <f>""</f>
      </c>
    </row>
    <row r="2" spans="1:6" ht="22.5" customHeight="1">
      <c r="A2" s="15" t="s">
        <v>1</v>
      </c>
      <c r="B2" s="15">
        <f>""</f>
      </c>
      <c r="C2" s="15" t="s">
        <v>88</v>
      </c>
      <c r="D2" s="15">
        <f>""</f>
      </c>
      <c r="E2" s="16" t="s">
        <v>2</v>
      </c>
      <c r="F2" s="16" t="s">
        <v>3</v>
      </c>
    </row>
    <row r="3" spans="1:6" ht="22.5" customHeight="1">
      <c r="A3" s="6" t="s">
        <v>4</v>
      </c>
      <c r="B3" s="6" t="s">
        <v>58</v>
      </c>
      <c r="C3" s="6">
        <f>""</f>
      </c>
      <c r="D3" s="6" t="s">
        <v>81</v>
      </c>
      <c r="E3" s="6" t="s">
        <v>81</v>
      </c>
      <c r="F3" s="6" t="s">
        <v>82</v>
      </c>
    </row>
    <row r="4" spans="1:6" ht="22.5" customHeight="1">
      <c r="A4" s="6" t="s">
        <v>11</v>
      </c>
      <c r="B4" s="6" t="s">
        <v>103</v>
      </c>
      <c r="C4" s="6" t="s">
        <v>63</v>
      </c>
      <c r="D4" s="6" t="s">
        <v>14</v>
      </c>
      <c r="E4" s="6" t="s">
        <v>104</v>
      </c>
      <c r="F4" s="6" t="s">
        <v>105</v>
      </c>
    </row>
    <row r="5" spans="1:6" ht="22.5" customHeight="1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</row>
    <row r="6" spans="1:6" ht="18" customHeight="1">
      <c r="A6" s="7">
        <v>1</v>
      </c>
      <c r="B6" s="8" t="s">
        <v>31</v>
      </c>
      <c r="C6" s="8" t="s">
        <v>14</v>
      </c>
      <c r="D6" s="9">
        <f>SUM(E6:F6)</f>
        <v>1082.8560000000002</v>
      </c>
      <c r="E6" s="9">
        <f>SUM(E7,E31)</f>
        <v>983.7260000000001</v>
      </c>
      <c r="F6" s="9">
        <f>F16</f>
        <v>99.13</v>
      </c>
    </row>
    <row r="7" spans="1:6" ht="18" customHeight="1">
      <c r="A7" s="7">
        <v>2</v>
      </c>
      <c r="B7" s="8" t="s">
        <v>106</v>
      </c>
      <c r="C7" s="10" t="s">
        <v>107</v>
      </c>
      <c r="D7" s="9">
        <f>SUM(D8:D15)</f>
        <v>982.5500000000001</v>
      </c>
      <c r="E7" s="9">
        <f>SUM(E8:E15)</f>
        <v>982.5500000000001</v>
      </c>
      <c r="F7" s="9">
        <v>0</v>
      </c>
    </row>
    <row r="8" spans="1:6" ht="18" customHeight="1">
      <c r="A8" s="7">
        <v>3</v>
      </c>
      <c r="B8" s="8" t="s">
        <v>108</v>
      </c>
      <c r="C8" s="10" t="s">
        <v>109</v>
      </c>
      <c r="D8" s="9">
        <f aca="true" t="shared" si="0" ref="D8:D33">SUM(E8:F8)</f>
        <v>318.59</v>
      </c>
      <c r="E8" s="9">
        <v>318.59</v>
      </c>
      <c r="F8" s="9">
        <v>0</v>
      </c>
    </row>
    <row r="9" spans="1:6" ht="18" customHeight="1">
      <c r="A9" s="7">
        <v>4</v>
      </c>
      <c r="B9" s="8" t="s">
        <v>110</v>
      </c>
      <c r="C9" s="10" t="s">
        <v>111</v>
      </c>
      <c r="D9" s="9">
        <f t="shared" si="0"/>
        <v>430.84000000000003</v>
      </c>
      <c r="E9" s="9">
        <f>361.24+69.6</f>
        <v>430.84000000000003</v>
      </c>
      <c r="F9" s="9">
        <v>0</v>
      </c>
    </row>
    <row r="10" spans="1:6" ht="18" customHeight="1" outlineLevel="1">
      <c r="A10" s="7">
        <v>5</v>
      </c>
      <c r="B10" s="8" t="s">
        <v>112</v>
      </c>
      <c r="C10" s="10" t="s">
        <v>113</v>
      </c>
      <c r="D10" s="9">
        <f t="shared" si="0"/>
        <v>22</v>
      </c>
      <c r="E10" s="9">
        <v>22</v>
      </c>
      <c r="F10" s="9">
        <v>0</v>
      </c>
    </row>
    <row r="11" spans="1:6" ht="18" customHeight="1" outlineLevel="1">
      <c r="A11" s="7">
        <v>7</v>
      </c>
      <c r="B11" s="8" t="s">
        <v>114</v>
      </c>
      <c r="C11" s="10" t="s">
        <v>115</v>
      </c>
      <c r="D11" s="9">
        <f t="shared" si="0"/>
        <v>45.89</v>
      </c>
      <c r="E11" s="9">
        <v>45.89</v>
      </c>
      <c r="F11" s="9">
        <v>0</v>
      </c>
    </row>
    <row r="12" spans="1:6" ht="18" customHeight="1" outlineLevel="1">
      <c r="A12" s="7">
        <v>8</v>
      </c>
      <c r="B12" s="8" t="s">
        <v>116</v>
      </c>
      <c r="C12" s="10" t="s">
        <v>117</v>
      </c>
      <c r="D12" s="9">
        <f t="shared" si="0"/>
        <v>113.25</v>
      </c>
      <c r="E12" s="9">
        <v>113.25</v>
      </c>
      <c r="F12" s="9">
        <v>0</v>
      </c>
    </row>
    <row r="13" spans="1:6" ht="18" customHeight="1" outlineLevel="1">
      <c r="A13" s="7"/>
      <c r="B13" s="8" t="s">
        <v>118</v>
      </c>
      <c r="C13" s="10" t="s">
        <v>119</v>
      </c>
      <c r="D13" s="9">
        <f t="shared" si="0"/>
        <v>46.89</v>
      </c>
      <c r="E13" s="9">
        <v>46.89</v>
      </c>
      <c r="F13" s="9"/>
    </row>
    <row r="14" spans="1:6" ht="18" customHeight="1" outlineLevel="1">
      <c r="A14" s="7"/>
      <c r="B14" s="8" t="s">
        <v>120</v>
      </c>
      <c r="C14" s="10" t="s">
        <v>121</v>
      </c>
      <c r="D14" s="9">
        <f t="shared" si="0"/>
        <v>3.62</v>
      </c>
      <c r="E14" s="9">
        <v>3.62</v>
      </c>
      <c r="F14" s="9"/>
    </row>
    <row r="15" spans="1:6" ht="18" customHeight="1">
      <c r="A15" s="7">
        <v>9</v>
      </c>
      <c r="B15" s="8" t="s">
        <v>122</v>
      </c>
      <c r="C15" s="10" t="s">
        <v>123</v>
      </c>
      <c r="D15" s="9">
        <f t="shared" si="0"/>
        <v>1.47</v>
      </c>
      <c r="E15" s="9">
        <v>1.47</v>
      </c>
      <c r="F15" s="9">
        <v>0</v>
      </c>
    </row>
    <row r="16" spans="1:6" ht="18" customHeight="1">
      <c r="A16" s="7">
        <v>10</v>
      </c>
      <c r="B16" s="8" t="s">
        <v>124</v>
      </c>
      <c r="C16" s="10" t="s">
        <v>125</v>
      </c>
      <c r="D16" s="9">
        <f>SUM(D17:D30)</f>
        <v>99.13</v>
      </c>
      <c r="E16" s="9">
        <f>SUM(E17:E30)</f>
        <v>0</v>
      </c>
      <c r="F16" s="9">
        <f>SUM(F17:F30)</f>
        <v>99.13</v>
      </c>
    </row>
    <row r="17" spans="1:6" ht="18" customHeight="1">
      <c r="A17" s="7">
        <v>11</v>
      </c>
      <c r="B17" s="8" t="s">
        <v>126</v>
      </c>
      <c r="C17" s="10" t="s">
        <v>127</v>
      </c>
      <c r="D17" s="9">
        <f t="shared" si="0"/>
        <v>8.24</v>
      </c>
      <c r="E17" s="9">
        <v>0</v>
      </c>
      <c r="F17" s="9">
        <v>8.24</v>
      </c>
    </row>
    <row r="18" spans="1:6" ht="18" customHeight="1">
      <c r="A18" s="7">
        <v>12</v>
      </c>
      <c r="B18" s="8" t="s">
        <v>128</v>
      </c>
      <c r="C18" s="10" t="s">
        <v>129</v>
      </c>
      <c r="D18" s="9">
        <f t="shared" si="0"/>
        <v>0.5</v>
      </c>
      <c r="E18" s="9">
        <v>0</v>
      </c>
      <c r="F18" s="9">
        <v>0.5</v>
      </c>
    </row>
    <row r="19" spans="1:6" ht="18" customHeight="1">
      <c r="A19" s="7">
        <v>13</v>
      </c>
      <c r="B19" s="8" t="s">
        <v>130</v>
      </c>
      <c r="C19" s="10" t="s">
        <v>131</v>
      </c>
      <c r="D19" s="9">
        <f t="shared" si="0"/>
        <v>11.2</v>
      </c>
      <c r="E19" s="9">
        <v>0</v>
      </c>
      <c r="F19" s="9">
        <v>11.2</v>
      </c>
    </row>
    <row r="20" spans="1:6" ht="18" customHeight="1">
      <c r="A20" s="7">
        <v>14</v>
      </c>
      <c r="B20" s="8" t="s">
        <v>132</v>
      </c>
      <c r="C20" s="10" t="s">
        <v>133</v>
      </c>
      <c r="D20" s="9">
        <f t="shared" si="0"/>
        <v>0</v>
      </c>
      <c r="E20" s="9">
        <v>0</v>
      </c>
      <c r="F20" s="9"/>
    </row>
    <row r="21" spans="1:6" ht="18" customHeight="1">
      <c r="A21" s="7">
        <v>15</v>
      </c>
      <c r="B21" s="8" t="s">
        <v>134</v>
      </c>
      <c r="C21" s="10" t="s">
        <v>135</v>
      </c>
      <c r="D21" s="9">
        <f t="shared" si="0"/>
        <v>7.3</v>
      </c>
      <c r="E21" s="9">
        <v>0</v>
      </c>
      <c r="F21" s="9">
        <v>7.3</v>
      </c>
    </row>
    <row r="22" spans="1:6" ht="18" customHeight="1">
      <c r="A22" s="7">
        <v>16</v>
      </c>
      <c r="B22" s="8" t="s">
        <v>136</v>
      </c>
      <c r="C22" s="10" t="s">
        <v>137</v>
      </c>
      <c r="D22" s="9">
        <f t="shared" si="0"/>
        <v>0</v>
      </c>
      <c r="E22" s="9"/>
      <c r="F22" s="9"/>
    </row>
    <row r="23" spans="1:6" ht="18" customHeight="1" outlineLevel="1">
      <c r="A23" s="7">
        <v>17</v>
      </c>
      <c r="B23" s="8" t="s">
        <v>138</v>
      </c>
      <c r="C23" s="10" t="s">
        <v>139</v>
      </c>
      <c r="D23" s="9">
        <f t="shared" si="0"/>
        <v>8.9</v>
      </c>
      <c r="E23" s="9">
        <v>0</v>
      </c>
      <c r="F23" s="9">
        <v>8.9</v>
      </c>
    </row>
    <row r="24" spans="1:6" ht="18" customHeight="1" outlineLevel="1">
      <c r="A24" s="7">
        <v>18</v>
      </c>
      <c r="B24" s="8" t="s">
        <v>140</v>
      </c>
      <c r="C24" s="10" t="s">
        <v>141</v>
      </c>
      <c r="D24" s="9">
        <f t="shared" si="0"/>
        <v>10</v>
      </c>
      <c r="E24" s="9">
        <v>0</v>
      </c>
      <c r="F24" s="9">
        <v>10</v>
      </c>
    </row>
    <row r="25" spans="1:6" ht="18" customHeight="1" outlineLevel="1">
      <c r="A25" s="7">
        <v>19</v>
      </c>
      <c r="B25" s="8" t="s">
        <v>142</v>
      </c>
      <c r="C25" s="10" t="s">
        <v>143</v>
      </c>
      <c r="D25" s="9">
        <f t="shared" si="0"/>
        <v>1</v>
      </c>
      <c r="E25" s="9">
        <v>0</v>
      </c>
      <c r="F25" s="9">
        <v>1</v>
      </c>
    </row>
    <row r="26" spans="1:6" ht="18" customHeight="1" outlineLevel="1">
      <c r="A26" s="7">
        <v>20</v>
      </c>
      <c r="B26" s="8" t="s">
        <v>144</v>
      </c>
      <c r="C26" s="10" t="s">
        <v>145</v>
      </c>
      <c r="D26" s="9">
        <f t="shared" si="0"/>
        <v>6.94</v>
      </c>
      <c r="E26" s="9">
        <v>0</v>
      </c>
      <c r="F26" s="9">
        <v>6.94</v>
      </c>
    </row>
    <row r="27" spans="1:6" ht="18" customHeight="1" outlineLevel="1">
      <c r="A27" s="7">
        <v>21</v>
      </c>
      <c r="B27" s="8" t="s">
        <v>146</v>
      </c>
      <c r="C27" s="10" t="s">
        <v>147</v>
      </c>
      <c r="D27" s="9">
        <f t="shared" si="0"/>
        <v>11.33</v>
      </c>
      <c r="E27" s="9">
        <v>0</v>
      </c>
      <c r="F27" s="9">
        <v>11.33</v>
      </c>
    </row>
    <row r="28" spans="1:6" ht="18" customHeight="1" outlineLevel="1">
      <c r="A28" s="7">
        <v>22</v>
      </c>
      <c r="B28" s="8" t="s">
        <v>148</v>
      </c>
      <c r="C28" s="10" t="s">
        <v>149</v>
      </c>
      <c r="D28" s="9">
        <f t="shared" si="0"/>
        <v>4.8</v>
      </c>
      <c r="E28" s="9">
        <v>0</v>
      </c>
      <c r="F28" s="9">
        <v>4.8</v>
      </c>
    </row>
    <row r="29" spans="1:6" ht="18" customHeight="1" outlineLevel="1">
      <c r="A29" s="7">
        <v>23</v>
      </c>
      <c r="B29" s="8" t="s">
        <v>150</v>
      </c>
      <c r="C29" s="10" t="s">
        <v>151</v>
      </c>
      <c r="D29" s="9">
        <f t="shared" si="0"/>
        <v>27.78</v>
      </c>
      <c r="E29" s="9"/>
      <c r="F29" s="9">
        <v>27.78</v>
      </c>
    </row>
    <row r="30" spans="1:6" ht="18" customHeight="1" outlineLevel="1">
      <c r="A30" s="7">
        <v>24</v>
      </c>
      <c r="B30" s="8" t="s">
        <v>152</v>
      </c>
      <c r="C30" s="10" t="s">
        <v>153</v>
      </c>
      <c r="D30" s="9">
        <f t="shared" si="0"/>
        <v>1.14</v>
      </c>
      <c r="E30" s="9">
        <v>0</v>
      </c>
      <c r="F30" s="9">
        <v>1.14</v>
      </c>
    </row>
    <row r="31" spans="1:6" ht="18" customHeight="1">
      <c r="A31" s="7">
        <v>25</v>
      </c>
      <c r="B31" s="8" t="s">
        <v>154</v>
      </c>
      <c r="C31" s="10" t="s">
        <v>155</v>
      </c>
      <c r="D31" s="9">
        <f>SUM(D32:D33)</f>
        <v>1.1760000000000002</v>
      </c>
      <c r="E31" s="9">
        <f>SUM(E32:E33)</f>
        <v>1.1760000000000002</v>
      </c>
      <c r="F31" s="9">
        <v>0</v>
      </c>
    </row>
    <row r="32" spans="1:6" ht="18" customHeight="1">
      <c r="A32" s="7">
        <v>26</v>
      </c>
      <c r="B32" s="8" t="s">
        <v>156</v>
      </c>
      <c r="C32" s="10" t="s">
        <v>157</v>
      </c>
      <c r="D32" s="9">
        <f t="shared" si="0"/>
        <v>1.08</v>
      </c>
      <c r="E32" s="9">
        <v>1.08</v>
      </c>
      <c r="F32" s="9">
        <v>0</v>
      </c>
    </row>
    <row r="33" spans="1:6" ht="18" customHeight="1">
      <c r="A33" s="7">
        <v>27</v>
      </c>
      <c r="B33" s="8" t="s">
        <v>158</v>
      </c>
      <c r="C33" s="10" t="s">
        <v>159</v>
      </c>
      <c r="D33" s="9">
        <f t="shared" si="0"/>
        <v>0.096</v>
      </c>
      <c r="E33" s="9">
        <v>0.096</v>
      </c>
      <c r="F33" s="9">
        <v>0</v>
      </c>
    </row>
    <row r="34" spans="1:6" ht="22.5" customHeight="1">
      <c r="A34" s="17"/>
      <c r="B34" s="18"/>
      <c r="C34" s="18"/>
      <c r="D34" s="19"/>
      <c r="E34" s="19"/>
      <c r="F34" s="19"/>
    </row>
    <row r="35" spans="1:6" ht="22.5" customHeight="1">
      <c r="A35" s="17"/>
      <c r="B35" s="18"/>
      <c r="C35" s="18"/>
      <c r="D35" s="19"/>
      <c r="E35" s="19"/>
      <c r="F35" s="19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C29" sqref="C29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" t="s">
        <v>160</v>
      </c>
      <c r="B1" s="3">
        <f>""</f>
      </c>
      <c r="C1" s="3">
        <f>""</f>
      </c>
      <c r="D1" s="3">
        <f>""</f>
      </c>
      <c r="E1" s="3">
        <f>""</f>
      </c>
      <c r="F1" s="3">
        <f>""</f>
      </c>
    </row>
    <row r="2" spans="1:6" ht="22.5" customHeight="1">
      <c r="A2" s="3" t="s">
        <v>1</v>
      </c>
      <c r="B2" s="3">
        <f>""</f>
      </c>
      <c r="C2" s="3" t="s">
        <v>88</v>
      </c>
      <c r="D2" s="3">
        <f>""</f>
      </c>
      <c r="E2" s="3" t="s">
        <v>2</v>
      </c>
      <c r="F2" s="3" t="s">
        <v>3</v>
      </c>
    </row>
    <row r="3" spans="1:6" ht="22.5" customHeight="1">
      <c r="A3" s="6" t="s">
        <v>4</v>
      </c>
      <c r="B3" s="6" t="s">
        <v>58</v>
      </c>
      <c r="C3" s="6">
        <f>""</f>
      </c>
      <c r="D3" s="6" t="s">
        <v>14</v>
      </c>
      <c r="E3" s="6" t="s">
        <v>81</v>
      </c>
      <c r="F3" s="6" t="s">
        <v>82</v>
      </c>
    </row>
    <row r="4" spans="1:6" ht="22.5" customHeight="1">
      <c r="A4" s="6" t="s">
        <v>11</v>
      </c>
      <c r="B4" s="6" t="s">
        <v>62</v>
      </c>
      <c r="C4" s="6" t="s">
        <v>63</v>
      </c>
      <c r="D4" s="6">
        <f>""</f>
      </c>
      <c r="E4" s="6">
        <f>""</f>
      </c>
      <c r="F4" s="6" t="s">
        <v>67</v>
      </c>
    </row>
    <row r="5" spans="1:6" ht="22.5" customHeight="1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</row>
    <row r="6" spans="1:6" ht="18" customHeight="1">
      <c r="A6" s="7">
        <v>1</v>
      </c>
      <c r="B6" s="8" t="s">
        <v>31</v>
      </c>
      <c r="C6" s="8"/>
      <c r="D6" s="9">
        <v>0</v>
      </c>
      <c r="E6" s="9">
        <v>0</v>
      </c>
      <c r="F6" s="9">
        <v>0</v>
      </c>
    </row>
    <row r="7" spans="1:6" ht="18" customHeight="1">
      <c r="A7" s="7">
        <v>2</v>
      </c>
      <c r="B7" s="8"/>
      <c r="C7" s="8"/>
      <c r="D7" s="9"/>
      <c r="E7" s="9"/>
      <c r="F7" s="9"/>
    </row>
    <row r="8" spans="1:6" ht="18" customHeight="1">
      <c r="A8" s="7">
        <v>3</v>
      </c>
      <c r="B8" s="8"/>
      <c r="C8" s="8"/>
      <c r="D8" s="9"/>
      <c r="E8" s="9"/>
      <c r="F8" s="9"/>
    </row>
    <row r="9" spans="1:6" ht="18" customHeight="1">
      <c r="A9" s="7">
        <v>4</v>
      </c>
      <c r="B9" s="13"/>
      <c r="C9" s="13"/>
      <c r="D9" s="13"/>
      <c r="E9" s="13"/>
      <c r="F9" s="13"/>
    </row>
    <row r="10" spans="1:6" ht="18" customHeight="1">
      <c r="A10" s="7">
        <v>5</v>
      </c>
      <c r="B10" s="13"/>
      <c r="C10" s="13"/>
      <c r="D10" s="13"/>
      <c r="E10" s="13"/>
      <c r="F10" s="13"/>
    </row>
    <row r="11" spans="1:6" ht="18" customHeight="1">
      <c r="A11" s="7">
        <v>6</v>
      </c>
      <c r="B11" s="13"/>
      <c r="C11" s="13"/>
      <c r="D11" s="13"/>
      <c r="E11" s="13"/>
      <c r="F11" s="13"/>
    </row>
    <row r="12" spans="1:6" ht="18" customHeight="1">
      <c r="A12" s="7">
        <v>7</v>
      </c>
      <c r="B12" s="13"/>
      <c r="C12" s="13"/>
      <c r="D12" s="13"/>
      <c r="E12" s="13"/>
      <c r="F12" s="13"/>
    </row>
    <row r="13" spans="1:6" ht="18" customHeight="1">
      <c r="A13" s="7">
        <v>8</v>
      </c>
      <c r="B13" s="13"/>
      <c r="C13" s="13"/>
      <c r="D13" s="13"/>
      <c r="E13" s="13"/>
      <c r="F13" s="13"/>
    </row>
    <row r="14" spans="1:6" ht="18" customHeight="1">
      <c r="A14" s="7">
        <v>9</v>
      </c>
      <c r="B14" s="13"/>
      <c r="C14" s="13"/>
      <c r="D14" s="13"/>
      <c r="E14" s="13"/>
      <c r="F14" s="13"/>
    </row>
    <row r="15" spans="1:6" ht="18" customHeight="1">
      <c r="A15" s="7">
        <v>10</v>
      </c>
      <c r="B15" s="13"/>
      <c r="C15" s="13"/>
      <c r="D15" s="13"/>
      <c r="E15" s="13"/>
      <c r="F15" s="13"/>
    </row>
    <row r="16" ht="18" customHeight="1"/>
    <row r="17" ht="18" customHeight="1"/>
    <row r="18" ht="18" customHeight="1">
      <c r="A18" s="14" t="s">
        <v>161</v>
      </c>
    </row>
    <row r="19" ht="18" customHeight="1"/>
    <row r="20" ht="18" customHeight="1"/>
    <row r="21" ht="18" customHeight="1"/>
    <row r="22" ht="18" customHeight="1"/>
    <row r="23" ht="18" customHeight="1"/>
    <row r="24" ht="21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H29" sqref="H29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" t="s">
        <v>162</v>
      </c>
      <c r="B1" s="5"/>
      <c r="C1" s="5"/>
      <c r="D1" s="5"/>
      <c r="E1" s="3"/>
      <c r="F1" s="5"/>
    </row>
    <row r="2" spans="1:6" ht="22.5" customHeight="1">
      <c r="A2" s="4" t="s">
        <v>1</v>
      </c>
      <c r="B2" s="11"/>
      <c r="C2" s="4" t="s">
        <v>88</v>
      </c>
      <c r="D2" s="11"/>
      <c r="E2" s="3" t="s">
        <v>2</v>
      </c>
      <c r="F2" s="5" t="s">
        <v>3</v>
      </c>
    </row>
    <row r="3" spans="1:6" ht="22.5" customHeight="1">
      <c r="A3" s="6" t="s">
        <v>4</v>
      </c>
      <c r="B3" s="6" t="s">
        <v>58</v>
      </c>
      <c r="C3" s="12"/>
      <c r="D3" s="6" t="s">
        <v>14</v>
      </c>
      <c r="E3" s="6" t="s">
        <v>81</v>
      </c>
      <c r="F3" s="6" t="s">
        <v>82</v>
      </c>
    </row>
    <row r="4" spans="1:6" ht="22.5" customHeight="1">
      <c r="A4" s="6" t="s">
        <v>11</v>
      </c>
      <c r="B4" s="6" t="s">
        <v>62</v>
      </c>
      <c r="C4" s="6" t="s">
        <v>63</v>
      </c>
      <c r="D4" s="12"/>
      <c r="E4" s="12"/>
      <c r="F4" s="6" t="s">
        <v>67</v>
      </c>
    </row>
    <row r="5" spans="1:6" ht="22.5" customHeight="1">
      <c r="A5" s="6" t="s">
        <v>11</v>
      </c>
      <c r="B5" s="12"/>
      <c r="C5" s="12"/>
      <c r="D5" s="12"/>
      <c r="E5" s="12"/>
      <c r="F5" s="12"/>
    </row>
    <row r="6" spans="1:6" ht="18" customHeight="1">
      <c r="A6" s="12">
        <v>1</v>
      </c>
      <c r="B6" s="12"/>
      <c r="C6" s="12"/>
      <c r="D6" s="12"/>
      <c r="E6" s="12"/>
      <c r="F6" s="12"/>
    </row>
    <row r="7" spans="1:6" ht="18" customHeight="1">
      <c r="A7" s="13">
        <v>2</v>
      </c>
      <c r="B7" s="13"/>
      <c r="C7" s="13"/>
      <c r="D7" s="13"/>
      <c r="E7" s="13"/>
      <c r="F7" s="13"/>
    </row>
    <row r="8" spans="1:6" ht="18" customHeight="1">
      <c r="A8" s="13">
        <v>3</v>
      </c>
      <c r="B8" s="13"/>
      <c r="C8" s="13"/>
      <c r="D8" s="13"/>
      <c r="E8" s="13"/>
      <c r="F8" s="13"/>
    </row>
    <row r="9" spans="1:6" ht="18" customHeight="1">
      <c r="A9" s="12">
        <v>4</v>
      </c>
      <c r="B9" s="13"/>
      <c r="C9" s="13"/>
      <c r="D9" s="13"/>
      <c r="E9" s="13"/>
      <c r="F9" s="13"/>
    </row>
    <row r="10" spans="1:6" ht="18" customHeight="1">
      <c r="A10" s="13">
        <v>5</v>
      </c>
      <c r="B10" s="13"/>
      <c r="C10" s="13"/>
      <c r="D10" s="13"/>
      <c r="E10" s="13"/>
      <c r="F10" s="13"/>
    </row>
    <row r="11" spans="1:6" ht="18" customHeight="1">
      <c r="A11" s="13">
        <v>6</v>
      </c>
      <c r="B11" s="13"/>
      <c r="C11" s="13"/>
      <c r="D11" s="13"/>
      <c r="E11" s="13"/>
      <c r="F11" s="13"/>
    </row>
    <row r="12" spans="1:6" ht="18" customHeight="1">
      <c r="A12" s="12">
        <v>7</v>
      </c>
      <c r="B12" s="13"/>
      <c r="C12" s="13"/>
      <c r="D12" s="13"/>
      <c r="E12" s="13"/>
      <c r="F12" s="13"/>
    </row>
    <row r="13" spans="1:6" ht="18" customHeight="1">
      <c r="A13" s="13">
        <v>8</v>
      </c>
      <c r="B13" s="13"/>
      <c r="C13" s="13"/>
      <c r="D13" s="13"/>
      <c r="E13" s="13"/>
      <c r="F13" s="13"/>
    </row>
    <row r="14" spans="1:6" ht="18" customHeight="1">
      <c r="A14" s="13">
        <v>9</v>
      </c>
      <c r="B14" s="13"/>
      <c r="C14" s="13"/>
      <c r="D14" s="13"/>
      <c r="E14" s="13"/>
      <c r="F14" s="13"/>
    </row>
    <row r="15" spans="1:6" ht="18" customHeight="1">
      <c r="A15" s="12">
        <v>10</v>
      </c>
      <c r="B15" s="13"/>
      <c r="C15" s="13"/>
      <c r="D15" s="13"/>
      <c r="E15" s="13"/>
      <c r="F15" s="13"/>
    </row>
    <row r="16" spans="1:6" ht="18" customHeight="1">
      <c r="A16" s="13">
        <v>11</v>
      </c>
      <c r="B16" s="13"/>
      <c r="C16" s="13"/>
      <c r="D16" s="13"/>
      <c r="E16" s="13"/>
      <c r="F16" s="13"/>
    </row>
    <row r="17" ht="18" customHeight="1"/>
    <row r="18" spans="1:4" ht="18" customHeight="1">
      <c r="A18" s="14" t="s">
        <v>163</v>
      </c>
      <c r="B18" s="14"/>
      <c r="C18" s="14"/>
      <c r="D18" s="14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I20" sqref="I20"/>
    </sheetView>
  </sheetViews>
  <sheetFormatPr defaultColWidth="9.00390625" defaultRowHeight="14.25"/>
  <cols>
    <col min="1" max="1" width="5.25390625" style="1" customWidth="1"/>
    <col min="2" max="2" width="22.875" style="1" customWidth="1"/>
    <col min="3" max="4" width="13.625" style="1" customWidth="1"/>
    <col min="5" max="6" width="19.25390625" style="1" customWidth="1"/>
    <col min="7" max="11" width="11.375" style="1" customWidth="1"/>
    <col min="12" max="16384" width="9.00390625" style="1" customWidth="1"/>
  </cols>
  <sheetData>
    <row r="1" spans="1:6" ht="38.25" customHeight="1">
      <c r="A1" s="2" t="s">
        <v>164</v>
      </c>
      <c r="B1" s="3">
        <f>""</f>
      </c>
      <c r="C1" s="3">
        <f>""</f>
      </c>
      <c r="D1" s="3">
        <f>""</f>
      </c>
      <c r="E1" s="3">
        <f>""</f>
      </c>
      <c r="F1" s="3">
        <f>""</f>
      </c>
    </row>
    <row r="2" spans="1:6" ht="22.5" customHeight="1">
      <c r="A2" s="4" t="s">
        <v>1</v>
      </c>
      <c r="B2" s="4">
        <f>""</f>
      </c>
      <c r="C2" s="4" t="s">
        <v>88</v>
      </c>
      <c r="D2" s="4">
        <f>""</f>
      </c>
      <c r="E2" s="3" t="s">
        <v>2</v>
      </c>
      <c r="F2" s="5" t="s">
        <v>3</v>
      </c>
    </row>
    <row r="3" spans="1:6" ht="22.5" customHeight="1">
      <c r="A3" s="6" t="s">
        <v>4</v>
      </c>
      <c r="B3" s="6" t="s">
        <v>165</v>
      </c>
      <c r="C3" s="6" t="s">
        <v>89</v>
      </c>
      <c r="D3" s="6">
        <f>""</f>
      </c>
      <c r="E3" s="6">
        <f>""</f>
      </c>
      <c r="F3" s="6">
        <f>""</f>
      </c>
    </row>
    <row r="4" spans="1:6" ht="22.5" customHeight="1">
      <c r="A4" s="6" t="s">
        <v>11</v>
      </c>
      <c r="B4" s="6">
        <f>""</f>
      </c>
      <c r="C4" s="6" t="s">
        <v>14</v>
      </c>
      <c r="D4" s="6" t="s">
        <v>15</v>
      </c>
      <c r="E4" s="6" t="s">
        <v>166</v>
      </c>
      <c r="F4" s="6" t="s">
        <v>17</v>
      </c>
    </row>
    <row r="5" spans="1:6" ht="22.5" customHeight="1">
      <c r="A5" s="6" t="s">
        <v>11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</row>
    <row r="6" spans="1:6" ht="18" customHeight="1">
      <c r="A6" s="7">
        <f aca="true" t="shared" si="0" ref="A6:A11">ROW()</f>
        <v>6</v>
      </c>
      <c r="B6" s="8" t="s">
        <v>55</v>
      </c>
      <c r="C6" s="9">
        <v>4.8</v>
      </c>
      <c r="D6" s="9">
        <v>4.8</v>
      </c>
      <c r="E6" s="9">
        <v>0</v>
      </c>
      <c r="F6" s="9">
        <v>0</v>
      </c>
    </row>
    <row r="7" spans="1:6" ht="18" customHeight="1">
      <c r="A7" s="7">
        <f t="shared" si="0"/>
        <v>7</v>
      </c>
      <c r="B7" s="10" t="s">
        <v>167</v>
      </c>
      <c r="C7" s="9">
        <v>0</v>
      </c>
      <c r="D7" s="9">
        <v>0</v>
      </c>
      <c r="E7" s="9">
        <v>0</v>
      </c>
      <c r="F7" s="9">
        <v>0</v>
      </c>
    </row>
    <row r="8" spans="1:6" ht="18" customHeight="1">
      <c r="A8" s="7">
        <f t="shared" si="0"/>
        <v>8</v>
      </c>
      <c r="B8" s="10" t="s">
        <v>168</v>
      </c>
      <c r="C8" s="9">
        <v>4.8</v>
      </c>
      <c r="D8" s="9">
        <v>4.8</v>
      </c>
      <c r="E8" s="9">
        <v>0</v>
      </c>
      <c r="F8" s="9">
        <v>0</v>
      </c>
    </row>
    <row r="9" spans="1:6" ht="18" customHeight="1">
      <c r="A9" s="7">
        <f t="shared" si="0"/>
        <v>9</v>
      </c>
      <c r="B9" s="10" t="s">
        <v>169</v>
      </c>
      <c r="C9" s="9">
        <v>0</v>
      </c>
      <c r="D9" s="9">
        <v>0</v>
      </c>
      <c r="E9" s="9">
        <v>0</v>
      </c>
      <c r="F9" s="9">
        <v>0</v>
      </c>
    </row>
    <row r="10" spans="1:6" ht="18" customHeight="1">
      <c r="A10" s="7">
        <f t="shared" si="0"/>
        <v>10</v>
      </c>
      <c r="B10" s="10" t="s">
        <v>170</v>
      </c>
      <c r="C10" s="9">
        <v>4.8</v>
      </c>
      <c r="D10" s="9">
        <v>4.8</v>
      </c>
      <c r="E10" s="9">
        <v>0</v>
      </c>
      <c r="F10" s="9">
        <v>0</v>
      </c>
    </row>
    <row r="11" spans="1:6" ht="18" customHeight="1">
      <c r="A11" s="7">
        <f t="shared" si="0"/>
        <v>11</v>
      </c>
      <c r="B11" s="10" t="s">
        <v>171</v>
      </c>
      <c r="C11" s="9">
        <v>0</v>
      </c>
      <c r="D11" s="9">
        <v>0</v>
      </c>
      <c r="E11" s="9">
        <v>0</v>
      </c>
      <c r="F11" s="9">
        <v>0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administered</cp:lastModifiedBy>
  <cp:lastPrinted>2016-11-10T00:31:18Z</cp:lastPrinted>
  <dcterms:created xsi:type="dcterms:W3CDTF">2011-12-26T04:36:18Z</dcterms:created>
  <dcterms:modified xsi:type="dcterms:W3CDTF">2021-04-27T08:25:45Z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3B87082C8FE94FDCB61132FF79F33FB9</vt:lpwstr>
  </property>
  <property fmtid="{D5CDD505-2E9C-101B-9397-08002B2CF9AE}" pid="4" name="KSOProductBuildV">
    <vt:lpwstr>2052-11.1.0.10463</vt:lpwstr>
  </property>
</Properties>
</file>